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ewertung Biotopeingriff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" l="1"/>
  <c r="L12" i="2"/>
  <c r="L11" i="2"/>
  <c r="L10" i="2"/>
  <c r="L9" i="2"/>
  <c r="G12" i="2"/>
  <c r="M12" i="2" s="1"/>
  <c r="G11" i="2"/>
  <c r="M11" i="2" s="1"/>
  <c r="G10" i="2"/>
  <c r="G9" i="2"/>
  <c r="M9" i="2" s="1"/>
  <c r="L7" i="2" l="1"/>
  <c r="G7" i="2"/>
  <c r="M7" i="2" s="1"/>
  <c r="L6" i="2"/>
  <c r="G6" i="2"/>
  <c r="M6" i="2" s="1"/>
  <c r="L5" i="2" l="1"/>
  <c r="L8" i="2"/>
  <c r="L13" i="2" l="1"/>
  <c r="G8" i="2"/>
  <c r="G5" i="2"/>
  <c r="G13" i="2" l="1"/>
  <c r="M8" i="2"/>
  <c r="M5" i="2"/>
  <c r="M13" i="2" l="1"/>
</calcChain>
</file>

<file path=xl/sharedStrings.xml><?xml version="1.0" encoding="utf-8"?>
<sst xmlns="http://schemas.openxmlformats.org/spreadsheetml/2006/main" count="24" uniqueCount="22">
  <si>
    <t>Eingriff</t>
  </si>
  <si>
    <t>Fläche-Nr.</t>
  </si>
  <si>
    <t>Flächenangaben</t>
  </si>
  <si>
    <t>Naturnähe</t>
  </si>
  <si>
    <t>Wiederherstellbarkeit</t>
  </si>
  <si>
    <t>Seltenheit in der Region</t>
  </si>
  <si>
    <t>Dauer für Entwicklung des Ersatzbiotopes</t>
  </si>
  <si>
    <t>Unterhaltsbedarf des Ersatzbiotopes</t>
  </si>
  <si>
    <t>Punkte</t>
  </si>
  <si>
    <t>Flächengrösse [Aren]</t>
  </si>
  <si>
    <t>Anzahl Flächenpunkte (Produkt aus Fläche * Faktoren pro Kategorie</t>
  </si>
  <si>
    <t>Summe der Punkte pro Fläche</t>
  </si>
  <si>
    <t>Anzahl Flächenpunkte (Produkt aus Fläche * Faktoren pro Kategorie, bei Eingriff negativ</t>
  </si>
  <si>
    <t>Projekt / Vorhaben</t>
  </si>
  <si>
    <t>Stand:</t>
  </si>
  <si>
    <t>Zustand vor Realisierung</t>
  </si>
  <si>
    <t>Zustand nach Realisierung</t>
  </si>
  <si>
    <t>Fläche</t>
  </si>
  <si>
    <t>Ersatz oder Aufwertung</t>
  </si>
  <si>
    <t>Summen</t>
  </si>
  <si>
    <t>Bilanz</t>
  </si>
  <si>
    <t>Beschrieb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</si>
</sst>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0FFE1"/>
        <bgColor indexed="64"/>
      </patternFill>
    </fill>
    <fill>
      <patternFill patternType="solid">
        <fgColor rgb="FFFCD7D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textRotation="90" wrapText="1"/>
    </xf>
    <xf numFmtId="0" fontId="0" fillId="2" borderId="4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0" fillId="2" borderId="3" xfId="0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 textRotation="90" wrapText="1"/>
    </xf>
    <xf numFmtId="0" fontId="0" fillId="4" borderId="7" xfId="0" applyFill="1" applyBorder="1" applyAlignment="1">
      <alignment horizontal="center" textRotation="90" wrapText="1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4" borderId="6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1" fillId="0" borderId="19" xfId="0" applyFont="1" applyBorder="1" applyAlignment="1"/>
    <xf numFmtId="0" fontId="1" fillId="0" borderId="21" xfId="0" applyFont="1" applyBorder="1" applyAlignment="1"/>
    <xf numFmtId="0" fontId="1" fillId="0" borderId="20" xfId="0" applyFont="1" applyBorder="1" applyAlignment="1"/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3" borderId="23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0" fillId="3" borderId="8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32" xfId="0" applyFill="1" applyBorder="1" applyAlignment="1">
      <alignment horizontal="left" vertical="center" wrapText="1"/>
    </xf>
    <xf numFmtId="164" fontId="0" fillId="2" borderId="8" xfId="0" applyNumberFormat="1" applyFill="1" applyBorder="1" applyAlignment="1">
      <alignment horizontal="left" vertical="center" wrapText="1"/>
    </xf>
    <xf numFmtId="164" fontId="0" fillId="2" borderId="10" xfId="0" applyNumberFormat="1" applyFill="1" applyBorder="1" applyAlignment="1">
      <alignment horizontal="left" vertical="center" wrapText="1"/>
    </xf>
    <xf numFmtId="164" fontId="0" fillId="2" borderId="32" xfId="0" applyNumberForma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F9E1"/>
      <color rgb="FFF0FFE1"/>
      <color rgb="FFFCD7D0"/>
      <color rgb="FFF4FFE1"/>
      <color rgb="FFDC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>
      <selection activeCell="A5" sqref="A5:M12"/>
    </sheetView>
  </sheetViews>
  <sheetFormatPr baseColWidth="10" defaultRowHeight="15" x14ac:dyDescent="0.25"/>
  <cols>
    <col min="1" max="2" width="9.5703125" customWidth="1"/>
    <col min="3" max="3" width="20.140625" customWidth="1"/>
    <col min="4" max="6" width="6.5703125" customWidth="1"/>
    <col min="7" max="7" width="9.42578125" customWidth="1"/>
    <col min="8" max="8" width="20.85546875" customWidth="1"/>
    <col min="9" max="11" width="6.5703125" customWidth="1"/>
    <col min="12" max="12" width="9.42578125" customWidth="1"/>
    <col min="13" max="13" width="11.42578125" style="19"/>
  </cols>
  <sheetData>
    <row r="1" spans="1:13" ht="15.75" thickBot="1" x14ac:dyDescent="0.3">
      <c r="A1" s="33" t="s">
        <v>13</v>
      </c>
      <c r="B1" s="34"/>
      <c r="C1" s="33"/>
      <c r="D1" s="35"/>
      <c r="E1" s="35"/>
      <c r="F1" s="35"/>
      <c r="G1" s="35"/>
      <c r="H1" s="35"/>
      <c r="I1" s="35"/>
      <c r="J1" s="35"/>
      <c r="K1" s="35"/>
      <c r="L1" s="35"/>
      <c r="M1" s="34"/>
    </row>
    <row r="2" spans="1:13" ht="15.75" thickBot="1" x14ac:dyDescent="0.3">
      <c r="A2" s="22" t="s">
        <v>17</v>
      </c>
      <c r="B2" s="23"/>
      <c r="C2" s="27" t="s">
        <v>15</v>
      </c>
      <c r="D2" s="28"/>
      <c r="E2" s="28"/>
      <c r="F2" s="28"/>
      <c r="G2" s="29"/>
      <c r="H2" s="30" t="s">
        <v>16</v>
      </c>
      <c r="I2" s="31"/>
      <c r="J2" s="31"/>
      <c r="K2" s="31"/>
      <c r="L2" s="32"/>
      <c r="M2" s="16" t="s">
        <v>20</v>
      </c>
    </row>
    <row r="3" spans="1:13" x14ac:dyDescent="0.25">
      <c r="A3" s="36" t="s">
        <v>2</v>
      </c>
      <c r="B3" s="37"/>
      <c r="C3" s="41" t="s">
        <v>0</v>
      </c>
      <c r="D3" s="42"/>
      <c r="E3" s="42"/>
      <c r="F3" s="42"/>
      <c r="G3" s="43"/>
      <c r="H3" s="24" t="s">
        <v>18</v>
      </c>
      <c r="I3" s="25"/>
      <c r="J3" s="25"/>
      <c r="K3" s="25"/>
      <c r="L3" s="26"/>
      <c r="M3" s="16" t="s">
        <v>8</v>
      </c>
    </row>
    <row r="4" spans="1:13" ht="153.75" thickBot="1" x14ac:dyDescent="0.3">
      <c r="A4" s="3" t="s">
        <v>1</v>
      </c>
      <c r="B4" s="6" t="s">
        <v>9</v>
      </c>
      <c r="C4" s="40" t="s">
        <v>21</v>
      </c>
      <c r="D4" s="7" t="s">
        <v>3</v>
      </c>
      <c r="E4" s="4" t="s">
        <v>4</v>
      </c>
      <c r="F4" s="4" t="s">
        <v>5</v>
      </c>
      <c r="G4" s="8" t="s">
        <v>10</v>
      </c>
      <c r="H4" s="39" t="s">
        <v>21</v>
      </c>
      <c r="I4" s="9" t="s">
        <v>3</v>
      </c>
      <c r="J4" s="5" t="s">
        <v>6</v>
      </c>
      <c r="K4" s="5" t="s">
        <v>7</v>
      </c>
      <c r="L4" s="10" t="s">
        <v>12</v>
      </c>
      <c r="M4" s="11" t="s">
        <v>11</v>
      </c>
    </row>
    <row r="5" spans="1:13" s="66" customFormat="1" x14ac:dyDescent="0.25">
      <c r="A5" s="55">
        <v>1</v>
      </c>
      <c r="B5" s="56">
        <v>0</v>
      </c>
      <c r="C5" s="52"/>
      <c r="D5" s="57">
        <v>0</v>
      </c>
      <c r="E5" s="58">
        <v>0</v>
      </c>
      <c r="F5" s="59">
        <v>0</v>
      </c>
      <c r="G5" s="60">
        <f>ROUND(B5*D5*E5*F5*-1,1)</f>
        <v>0</v>
      </c>
      <c r="H5" s="49"/>
      <c r="I5" s="61">
        <v>0</v>
      </c>
      <c r="J5" s="62">
        <v>0</v>
      </c>
      <c r="K5" s="63">
        <v>0</v>
      </c>
      <c r="L5" s="64">
        <f>ROUND(B5*K5*J5*I5,1)</f>
        <v>0</v>
      </c>
      <c r="M5" s="65">
        <f>G5+L5</f>
        <v>0</v>
      </c>
    </row>
    <row r="6" spans="1:13" x14ac:dyDescent="0.25">
      <c r="A6" s="67">
        <v>2</v>
      </c>
      <c r="B6" s="68"/>
      <c r="C6" s="53"/>
      <c r="D6" s="69"/>
      <c r="E6" s="70"/>
      <c r="F6" s="71"/>
      <c r="G6" s="72">
        <f t="shared" ref="G6:G12" si="0">ROUND(B6*D6*E6*F6*-1,1)</f>
        <v>0</v>
      </c>
      <c r="H6" s="50"/>
      <c r="I6" s="61"/>
      <c r="J6" s="62"/>
      <c r="K6" s="63"/>
      <c r="L6" s="64">
        <f t="shared" ref="L6:L7" si="1">ROUND(B6*K6*J6*I6,1)</f>
        <v>0</v>
      </c>
      <c r="M6" s="73">
        <f>G6+L6</f>
        <v>0</v>
      </c>
    </row>
    <row r="7" spans="1:13" x14ac:dyDescent="0.25">
      <c r="A7" s="67">
        <v>3</v>
      </c>
      <c r="B7" s="68"/>
      <c r="C7" s="53"/>
      <c r="D7" s="69"/>
      <c r="E7" s="70"/>
      <c r="F7" s="71"/>
      <c r="G7" s="72">
        <f t="shared" si="0"/>
        <v>0</v>
      </c>
      <c r="H7" s="50"/>
      <c r="I7" s="61"/>
      <c r="J7" s="62"/>
      <c r="K7" s="63"/>
      <c r="L7" s="64">
        <f t="shared" si="1"/>
        <v>0</v>
      </c>
      <c r="M7" s="73">
        <f>G7+L7</f>
        <v>0</v>
      </c>
    </row>
    <row r="8" spans="1:13" x14ac:dyDescent="0.25">
      <c r="A8" s="67">
        <v>4</v>
      </c>
      <c r="B8" s="68"/>
      <c r="C8" s="53"/>
      <c r="D8" s="69"/>
      <c r="E8" s="70"/>
      <c r="F8" s="71"/>
      <c r="G8" s="72">
        <f t="shared" ref="G8:G11" si="2">ROUND(B8*D8*E8*F8*-1,1)</f>
        <v>0</v>
      </c>
      <c r="H8" s="50"/>
      <c r="I8" s="61"/>
      <c r="J8" s="62"/>
      <c r="K8" s="63"/>
      <c r="L8" s="64">
        <f t="shared" ref="L8:L12" si="3">ROUND(B8*K8*J8*I8,1)</f>
        <v>0</v>
      </c>
      <c r="M8" s="73">
        <f>G8+L8</f>
        <v>0</v>
      </c>
    </row>
    <row r="9" spans="1:13" x14ac:dyDescent="0.25">
      <c r="A9" s="67">
        <v>5</v>
      </c>
      <c r="B9" s="68"/>
      <c r="C9" s="53"/>
      <c r="D9" s="69"/>
      <c r="E9" s="70"/>
      <c r="F9" s="71"/>
      <c r="G9" s="72">
        <f t="shared" si="0"/>
        <v>0</v>
      </c>
      <c r="H9" s="50"/>
      <c r="I9" s="61"/>
      <c r="J9" s="62"/>
      <c r="K9" s="63"/>
      <c r="L9" s="64">
        <f t="shared" si="3"/>
        <v>0</v>
      </c>
      <c r="M9" s="73">
        <f t="shared" ref="M9:M12" si="4">G9+L9</f>
        <v>0</v>
      </c>
    </row>
    <row r="10" spans="1:13" x14ac:dyDescent="0.25">
      <c r="A10" s="67">
        <v>6</v>
      </c>
      <c r="B10" s="68"/>
      <c r="C10" s="53"/>
      <c r="D10" s="69"/>
      <c r="E10" s="70"/>
      <c r="F10" s="71"/>
      <c r="G10" s="72">
        <f t="shared" si="0"/>
        <v>0</v>
      </c>
      <c r="H10" s="50"/>
      <c r="I10" s="61"/>
      <c r="J10" s="62"/>
      <c r="K10" s="63"/>
      <c r="L10" s="64">
        <f t="shared" si="3"/>
        <v>0</v>
      </c>
      <c r="M10" s="73">
        <f t="shared" si="4"/>
        <v>0</v>
      </c>
    </row>
    <row r="11" spans="1:13" x14ac:dyDescent="0.25">
      <c r="A11" s="67">
        <v>7</v>
      </c>
      <c r="B11" s="68"/>
      <c r="C11" s="53"/>
      <c r="D11" s="69"/>
      <c r="E11" s="70"/>
      <c r="F11" s="71"/>
      <c r="G11" s="72">
        <f t="shared" si="2"/>
        <v>0</v>
      </c>
      <c r="H11" s="50"/>
      <c r="I11" s="61"/>
      <c r="J11" s="62"/>
      <c r="K11" s="63"/>
      <c r="L11" s="64">
        <f t="shared" si="3"/>
        <v>0</v>
      </c>
      <c r="M11" s="73">
        <f t="shared" si="4"/>
        <v>0</v>
      </c>
    </row>
    <row r="12" spans="1:13" ht="15.75" thickBot="1" x14ac:dyDescent="0.3">
      <c r="A12" s="67">
        <v>8</v>
      </c>
      <c r="B12" s="68"/>
      <c r="C12" s="54"/>
      <c r="D12" s="69"/>
      <c r="E12" s="70"/>
      <c r="F12" s="71"/>
      <c r="G12" s="72">
        <f t="shared" si="0"/>
        <v>0</v>
      </c>
      <c r="H12" s="51"/>
      <c r="I12" s="61"/>
      <c r="J12" s="62"/>
      <c r="K12" s="63"/>
      <c r="L12" s="64">
        <f t="shared" si="3"/>
        <v>0</v>
      </c>
      <c r="M12" s="73">
        <f t="shared" si="4"/>
        <v>0</v>
      </c>
    </row>
    <row r="13" spans="1:13" ht="15.75" thickBot="1" x14ac:dyDescent="0.3">
      <c r="A13" s="20" t="s">
        <v>19</v>
      </c>
      <c r="B13" s="21"/>
      <c r="C13" s="44"/>
      <c r="D13" s="44"/>
      <c r="E13" s="44"/>
      <c r="F13" s="45"/>
      <c r="G13" s="12">
        <f>SUM(G5:G12)</f>
        <v>0</v>
      </c>
      <c r="H13" s="46"/>
      <c r="I13" s="47"/>
      <c r="J13" s="47"/>
      <c r="K13" s="48"/>
      <c r="L13" s="13">
        <f>SUM(L5:L12)</f>
        <v>0</v>
      </c>
      <c r="M13" s="17">
        <f>SUM(M5:M12)</f>
        <v>0</v>
      </c>
    </row>
    <row r="14" spans="1:13" x14ac:dyDescent="0.25">
      <c r="A14" s="1"/>
      <c r="B14" s="2"/>
      <c r="C14" s="2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x14ac:dyDescent="0.25">
      <c r="A15" s="1" t="s">
        <v>14</v>
      </c>
      <c r="B15" s="38">
        <v>44301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x14ac:dyDescent="0.25">
      <c r="D16" s="15"/>
      <c r="E16" s="15"/>
      <c r="F16" s="15"/>
      <c r="G16" s="15"/>
      <c r="H16" s="15"/>
      <c r="I16" s="15"/>
      <c r="J16" s="15"/>
      <c r="K16" s="15"/>
      <c r="L16" s="15"/>
      <c r="M16" s="18"/>
    </row>
  </sheetData>
  <mergeCells count="10">
    <mergeCell ref="B15:M15"/>
    <mergeCell ref="C2:G2"/>
    <mergeCell ref="C3:G3"/>
    <mergeCell ref="C13:F13"/>
    <mergeCell ref="H13:K13"/>
    <mergeCell ref="A13:B13"/>
    <mergeCell ref="A2:B2"/>
    <mergeCell ref="H3:L3"/>
    <mergeCell ref="H2:L2"/>
    <mergeCell ref="A3:B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Bewertung Biotopeingriff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2021-04-15T17:05:31Z</dcterms:modified>
</cp:coreProperties>
</file>