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R:\5_Steuern\54_Einschaetzung-juristische-Personen\540_Leitung\540-0_Allgemeines\STV\Formulare\2018\"/>
    </mc:Choice>
  </mc:AlternateContent>
  <bookViews>
    <workbookView xWindow="-14" yWindow="-14" windowWidth="14441" windowHeight="14617" tabRatio="974"/>
  </bookViews>
  <sheets>
    <sheet name="Hinweise  S. 1" sheetId="26" r:id="rId1"/>
    <sheet name="Hinweise  S. 2" sheetId="27" r:id="rId2"/>
    <sheet name="Hauptform.  S. 1" sheetId="1" r:id="rId3"/>
    <sheet name="Hauptform.  S. 2" sheetId="3" r:id="rId4"/>
    <sheet name="Hauptform.  S. 3" sheetId="4" r:id="rId5"/>
    <sheet name="Hauptform.  S. 4" sheetId="5" r:id="rId6"/>
    <sheet name="Form. 12  S. 1" sheetId="21" r:id="rId7"/>
    <sheet name="Form. 12  Erl." sheetId="23" r:id="rId8"/>
    <sheet name="Form. 13  S. 1" sheetId="11" r:id="rId9"/>
    <sheet name="Form. 13  S. 2" sheetId="12" r:id="rId10"/>
    <sheet name="Form. 14a  S. 1" sheetId="13" r:id="rId11"/>
    <sheet name="Form. 14a  S. 2" sheetId="14" r:id="rId12"/>
    <sheet name="Form. 19" sheetId="24" r:id="rId13"/>
    <sheet name="Form. 19a" sheetId="28" r:id="rId14"/>
    <sheet name="Form. 19a - Beispiel" sheetId="29" r:id="rId15"/>
  </sheets>
  <definedNames>
    <definedName name="_Hlt93739826" localSheetId="1">'Hinweise  S. 2'!$A$28</definedName>
    <definedName name="AnzTageStP2001">#REF!</definedName>
    <definedName name="BerGwSteuerbar">#REF!</definedName>
    <definedName name="_xlnm.Print_Area" localSheetId="8">'Form. 13  S. 1'!$A$1:$I$47</definedName>
    <definedName name="_xlnm.Print_Area" localSheetId="12">'Form. 19'!$A$1:$N$42</definedName>
    <definedName name="_xlnm.Print_Area" localSheetId="0">'Hinweise  S. 1'!$A$1:$C$50</definedName>
    <definedName name="_xlnm.Print_Area" localSheetId="1">'Hinweise  S. 2'!$A$1:$H$41</definedName>
    <definedName name="GesamtGwGJ2001">#REF!</definedName>
    <definedName name="GJ2001AnzTg">#REF!</definedName>
    <definedName name="GJ2001Bis">#REF!</definedName>
    <definedName name="GJ2001Von">#REF!</definedName>
    <definedName name="GwSatzVorSteuern">#REF!</definedName>
    <definedName name="GwVorSteuern">#REF!</definedName>
    <definedName name="HFGWSatz">#REF!</definedName>
    <definedName name="HZWegzug">#REF!</definedName>
    <definedName name="InputGwSatz">#REF!</definedName>
    <definedName name="InputGwVorSteuern">#REF!</definedName>
    <definedName name="RGnachSteuern1">#REF!</definedName>
    <definedName name="RGnachSteuern2">#REF!</definedName>
    <definedName name="Spalte">12</definedName>
    <definedName name="Zeile_1">59</definedName>
    <definedName name="Zeile_2">120</definedName>
    <definedName name="Zusatzspalte">#REF!</definedName>
  </definedNames>
  <calcPr calcId="162913"/>
</workbook>
</file>

<file path=xl/calcChain.xml><?xml version="1.0" encoding="utf-8"?>
<calcChain xmlns="http://schemas.openxmlformats.org/spreadsheetml/2006/main">
  <c r="I55" i="4" l="1"/>
  <c r="I53" i="4"/>
  <c r="H24" i="3"/>
  <c r="I3" i="13" l="1"/>
  <c r="I2" i="11"/>
  <c r="G3" i="23"/>
  <c r="E45" i="28"/>
  <c r="E15" i="29"/>
  <c r="F15" i="29" s="1"/>
  <c r="G15" i="29" s="1"/>
  <c r="H15" i="29"/>
  <c r="I15" i="29"/>
  <c r="E35" i="29"/>
  <c r="F35" i="29"/>
  <c r="G35" i="29" s="1"/>
  <c r="H35" i="29"/>
  <c r="I35" i="29"/>
  <c r="E38" i="29"/>
  <c r="F38" i="29" s="1"/>
  <c r="G38" i="29" s="1"/>
  <c r="H38" i="29"/>
  <c r="I38" i="29"/>
  <c r="E40" i="29"/>
  <c r="F40" i="29" s="1"/>
  <c r="G40" i="29" s="1"/>
  <c r="H40" i="29"/>
  <c r="I40" i="29"/>
  <c r="I3" i="28"/>
  <c r="A3" i="28"/>
  <c r="E15" i="28"/>
  <c r="F15" i="28"/>
  <c r="G15" i="28"/>
  <c r="H15" i="28"/>
  <c r="I15" i="28"/>
  <c r="E35" i="28"/>
  <c r="F35" i="28"/>
  <c r="G35" i="28"/>
  <c r="H35" i="28"/>
  <c r="I35" i="28"/>
  <c r="E38" i="28"/>
  <c r="F38" i="28"/>
  <c r="G38" i="28"/>
  <c r="H38" i="28"/>
  <c r="I38" i="28"/>
  <c r="E40" i="28"/>
  <c r="F40" i="28"/>
  <c r="G40" i="28"/>
  <c r="H40" i="28"/>
  <c r="I40" i="28"/>
  <c r="H10" i="5"/>
  <c r="H11" i="5"/>
  <c r="H12" i="5"/>
  <c r="H13" i="5"/>
  <c r="H14" i="5"/>
  <c r="H15" i="5"/>
  <c r="H9" i="5"/>
  <c r="I57" i="4"/>
  <c r="I49" i="4"/>
  <c r="I50" i="4"/>
  <c r="I51" i="4"/>
  <c r="I52" i="4"/>
  <c r="I48" i="4"/>
  <c r="I39" i="4"/>
  <c r="I40" i="4"/>
  <c r="I42" i="4"/>
  <c r="I43" i="4"/>
  <c r="I44" i="4"/>
  <c r="I38" i="4"/>
  <c r="I34" i="4"/>
  <c r="H53" i="3"/>
  <c r="H50" i="3"/>
  <c r="H49" i="3"/>
  <c r="H47" i="3"/>
  <c r="H46" i="3"/>
  <c r="I17" i="4" s="1"/>
  <c r="H44" i="3"/>
  <c r="H43" i="3"/>
  <c r="H41" i="3"/>
  <c r="H33" i="3"/>
  <c r="H34" i="3"/>
  <c r="H32" i="3"/>
  <c r="H28" i="3"/>
  <c r="H29" i="3"/>
  <c r="H27" i="3"/>
  <c r="H23" i="3"/>
  <c r="H25" i="3"/>
  <c r="H22" i="3"/>
  <c r="H20" i="3"/>
  <c r="H15" i="3"/>
  <c r="H16" i="3"/>
  <c r="H17" i="3"/>
  <c r="H36" i="3" s="1"/>
  <c r="H14" i="3"/>
  <c r="H6" i="3"/>
  <c r="I30" i="4"/>
  <c r="H20" i="5"/>
  <c r="I5" i="13"/>
  <c r="D6" i="21"/>
  <c r="G5" i="23"/>
  <c r="G2" i="23"/>
  <c r="H3" i="11"/>
  <c r="H2" i="11"/>
  <c r="I2" i="13"/>
  <c r="C1" i="24"/>
  <c r="G10" i="13"/>
  <c r="H40" i="5"/>
  <c r="A41" i="24"/>
  <c r="A40" i="14"/>
  <c r="D45" i="12"/>
  <c r="A47" i="21"/>
  <c r="H36" i="24"/>
  <c r="E25" i="24"/>
  <c r="G25" i="24" s="1"/>
  <c r="I25" i="24"/>
  <c r="E26" i="24"/>
  <c r="G26" i="24"/>
  <c r="M26" i="24" s="1"/>
  <c r="I26" i="24"/>
  <c r="E27" i="24"/>
  <c r="G27" i="24" s="1"/>
  <c r="M27" i="24" s="1"/>
  <c r="I27" i="24"/>
  <c r="E28" i="24"/>
  <c r="G28" i="24" s="1"/>
  <c r="I28" i="24"/>
  <c r="E29" i="24"/>
  <c r="G29" i="24" s="1"/>
  <c r="I29" i="24"/>
  <c r="F36" i="24"/>
  <c r="K8" i="24"/>
  <c r="N8" i="24"/>
  <c r="K9" i="24"/>
  <c r="N9" i="24"/>
  <c r="K10" i="24"/>
  <c r="N10" i="24"/>
  <c r="K11" i="24"/>
  <c r="N11" i="24"/>
  <c r="K12" i="24"/>
  <c r="N12" i="24"/>
  <c r="M13" i="24"/>
  <c r="N13" i="24" s="1"/>
  <c r="L45" i="24"/>
  <c r="G11" i="13"/>
  <c r="G12" i="13"/>
  <c r="G13" i="13"/>
  <c r="G14" i="13"/>
  <c r="G10" i="11"/>
  <c r="G11" i="11"/>
  <c r="G12" i="11"/>
  <c r="G13" i="11"/>
  <c r="G9" i="11"/>
  <c r="E12" i="23"/>
  <c r="E13" i="23"/>
  <c r="E14" i="23"/>
  <c r="E15" i="23"/>
  <c r="E11" i="23"/>
  <c r="A11" i="21"/>
  <c r="A12" i="21"/>
  <c r="A13" i="21"/>
  <c r="A14" i="21"/>
  <c r="A10" i="21"/>
  <c r="G36" i="3"/>
  <c r="G55" i="3"/>
  <c r="G18" i="5"/>
  <c r="G22" i="5" s="1"/>
  <c r="G59" i="3" s="1"/>
  <c r="G6" i="23"/>
  <c r="H5" i="21"/>
  <c r="I6" i="13"/>
  <c r="G32" i="13"/>
  <c r="I32" i="13"/>
  <c r="G47" i="13"/>
  <c r="I47" i="13"/>
  <c r="G14" i="14"/>
  <c r="I14" i="14"/>
  <c r="G32" i="14"/>
  <c r="I32" i="14"/>
  <c r="I44" i="11"/>
  <c r="H44" i="11"/>
  <c r="E44" i="11"/>
  <c r="I41" i="12"/>
  <c r="H41" i="12"/>
  <c r="E41" i="12"/>
  <c r="H41" i="5"/>
  <c r="G41" i="5"/>
  <c r="G40" i="5"/>
  <c r="H10" i="4"/>
  <c r="I10" i="4"/>
  <c r="I6" i="4"/>
  <c r="I8" i="4" s="1"/>
  <c r="I15" i="4"/>
  <c r="K28" i="24" l="1"/>
  <c r="M28" i="24"/>
  <c r="K29" i="24"/>
  <c r="M29" i="24"/>
  <c r="K25" i="24"/>
  <c r="M25" i="24"/>
  <c r="M30" i="24" s="1"/>
  <c r="K27" i="24"/>
  <c r="K26" i="24"/>
  <c r="G57" i="3"/>
  <c r="G61" i="3" s="1"/>
  <c r="G64" i="3" s="1"/>
  <c r="H55" i="3"/>
  <c r="H57" i="3" s="1"/>
  <c r="H61" i="3" s="1"/>
  <c r="H64" i="3" s="1"/>
  <c r="H18" i="5"/>
  <c r="H22" i="5" s="1"/>
  <c r="H59" i="3" s="1"/>
  <c r="I21" i="4"/>
  <c r="I23" i="4" s="1"/>
  <c r="K30" i="24" l="1"/>
  <c r="F34" i="24" s="1"/>
  <c r="G67" i="3"/>
  <c r="I41" i="4"/>
  <c r="I59" i="4" s="1"/>
  <c r="I64" i="4" s="1"/>
  <c r="H59" i="4"/>
  <c r="H64" i="4" s="1"/>
  <c r="H66" i="4" s="1"/>
  <c r="J45" i="24" l="1"/>
  <c r="J34" i="24"/>
  <c r="L44" i="24"/>
  <c r="L34" i="24"/>
</calcChain>
</file>

<file path=xl/comments1.xml><?xml version="1.0" encoding="utf-8"?>
<comments xmlns="http://schemas.openxmlformats.org/spreadsheetml/2006/main">
  <authors>
    <author>E. Hunziker</author>
  </authors>
  <commentList>
    <comment ref="B18" authorId="0" shapeId="0">
      <text>
        <r>
          <rPr>
            <sz val="8"/>
            <color indexed="81"/>
            <rFont val="Tahoma"/>
            <family val="2"/>
          </rPr>
          <t xml:space="preserve">Sind mehr als 5 Beteiligungen zu deklarieren, ist vorzugsweise eine Hilfstabelle zu erstellen (die dann jedes Jahr nur aktualisiert werden kann). Zu beachten ist, dass , soweit vorhanden, die qualifizierenden Beteiligungen in eine Gruppe mit Bruttoerträgen und eine Gruppe ohne Bruttoerträge zu gliedern ist und demnach gegebenenfalls zwei Überträge in dieses  Formular vorzunehmen sind.
</t>
        </r>
      </text>
    </comment>
  </commentList>
</comments>
</file>

<file path=xl/comments2.xml><?xml version="1.0" encoding="utf-8"?>
<comments xmlns="http://schemas.openxmlformats.org/spreadsheetml/2006/main">
  <authors>
    <author>E. Hunziker</author>
  </authors>
  <commentList>
    <comment ref="A8" authorId="0" shapeId="0">
      <text>
        <r>
          <rPr>
            <b/>
            <sz val="8"/>
            <color indexed="81"/>
            <rFont val="Tahoma"/>
            <family val="2"/>
          </rPr>
          <t>Name der Beteiligung eintragen (</t>
        </r>
        <r>
          <rPr>
            <sz val="8"/>
            <color indexed="81"/>
            <rFont val="Tahoma"/>
            <family val="2"/>
          </rPr>
          <t xml:space="preserve">pro Beteiligung ein Blatt führen)
</t>
        </r>
      </text>
    </comment>
    <comment ref="F10" authorId="0" shapeId="0">
      <text>
        <r>
          <rPr>
            <b/>
            <sz val="8"/>
            <color indexed="81"/>
            <rFont val="Tahoma"/>
            <family val="2"/>
          </rPr>
          <t xml:space="preserve">Wenn Änderungen in den Gestehungskosten der Beteiligung, dann entsprechendes Geschäftsjahr eintragen !
</t>
        </r>
      </text>
    </comment>
  </commentList>
</comments>
</file>

<file path=xl/comments3.xml><?xml version="1.0" encoding="utf-8"?>
<comments xmlns="http://schemas.openxmlformats.org/spreadsheetml/2006/main">
  <authors>
    <author>E. Hunziker</author>
  </authors>
  <commentList>
    <comment ref="A8" authorId="0" shapeId="0">
      <text>
        <r>
          <rPr>
            <b/>
            <sz val="8"/>
            <color indexed="81"/>
            <rFont val="Tahoma"/>
            <family val="2"/>
          </rPr>
          <t>Name der Beteiligung eintragen (</t>
        </r>
        <r>
          <rPr>
            <sz val="8"/>
            <color indexed="81"/>
            <rFont val="Tahoma"/>
            <family val="2"/>
          </rPr>
          <t xml:space="preserve">pro Beteiligung ein Blatt führen)
</t>
        </r>
      </text>
    </comment>
    <comment ref="F10" authorId="0" shapeId="0">
      <text>
        <r>
          <rPr>
            <b/>
            <sz val="8"/>
            <color indexed="81"/>
            <rFont val="Tahoma"/>
            <family val="2"/>
          </rPr>
          <t xml:space="preserve">Wenn Änderungen in den Gestehungskosten der Beteiligung, dann entsprechendes Geschäftsjahr eintragen !
</t>
        </r>
      </text>
    </comment>
  </commentList>
</comments>
</file>

<file path=xl/sharedStrings.xml><?xml version="1.0" encoding="utf-8"?>
<sst xmlns="http://schemas.openxmlformats.org/spreadsheetml/2006/main" count="711" uniqueCount="513">
  <si>
    <t>DIREKTE BUNDESSTEUER</t>
  </si>
  <si>
    <t>Zustelladresse bzw. Vertreter/in</t>
  </si>
  <si>
    <t>Dauer des Geschäftsjahres</t>
  </si>
  <si>
    <t>Revisionsstelle</t>
  </si>
  <si>
    <t>Rückfragen in dieser Steuersache sind zu richten an</t>
  </si>
  <si>
    <t>Ort und Datum</t>
  </si>
  <si>
    <t>Unterschrift/en</t>
  </si>
  <si>
    <r>
      <t xml:space="preserve"> Bei vertraglicher Vertretung</t>
    </r>
    <r>
      <rPr>
        <sz val="6"/>
        <rFont val="Arial"/>
        <family val="2"/>
      </rPr>
      <t xml:space="preserve"> haben die unterschriftsberechtigten Personen die folgende Vollmachtserklärung</t>
    </r>
  </si>
  <si>
    <t xml:space="preserve"> Steuerperiode ist sie in jedem Fall zu erneuern oder durch eine neue Vollmacht zu ersetzen.</t>
  </si>
  <si>
    <t xml:space="preserve"> Ort und Datum</t>
  </si>
  <si>
    <r>
      <t xml:space="preserve">Der Steuererklärung ist die </t>
    </r>
    <r>
      <rPr>
        <b/>
        <sz val="7"/>
        <rFont val="Arial"/>
        <family val="2"/>
      </rPr>
      <t>unterzeichnete Jahresrechnung</t>
    </r>
  </si>
  <si>
    <r>
      <t xml:space="preserve">Generell sind nur </t>
    </r>
    <r>
      <rPr>
        <b/>
        <sz val="7"/>
        <rFont val="Arial"/>
        <family val="2"/>
      </rPr>
      <t>ganze</t>
    </r>
    <r>
      <rPr>
        <sz val="7"/>
        <rFont val="Arial"/>
        <family val="2"/>
      </rPr>
      <t xml:space="preserve"> Frankenbeträge anzugeben</t>
    </r>
  </si>
  <si>
    <t>an folgende Adresse zu senden:</t>
  </si>
  <si>
    <t xml:space="preserve"> Vollständige Adresse des Vertreters/Vertreterin</t>
  </si>
  <si>
    <t>A. REINGEWINN</t>
  </si>
  <si>
    <t>Code</t>
  </si>
  <si>
    <t>Direkte Bundessteuer</t>
  </si>
  <si>
    <t>Betrag in Franken</t>
  </si>
  <si>
    <t>2</t>
  </si>
  <si>
    <t>2.1</t>
  </si>
  <si>
    <t>2.1.1</t>
  </si>
  <si>
    <t>2.1.2</t>
  </si>
  <si>
    <t>2.2</t>
  </si>
  <si>
    <t>3</t>
  </si>
  <si>
    <t>4</t>
  </si>
  <si>
    <t>5</t>
  </si>
  <si>
    <t>6</t>
  </si>
  <si>
    <t>7</t>
  </si>
  <si>
    <t>9</t>
  </si>
  <si>
    <t>8</t>
  </si>
  <si>
    <t>Direkte Bundesteuer</t>
  </si>
  <si>
    <t>15</t>
  </si>
  <si>
    <t>15.1</t>
  </si>
  <si>
    <t>15.2</t>
  </si>
  <si>
    <t>15.3</t>
  </si>
  <si>
    <t>15.4</t>
  </si>
  <si>
    <t>15.5</t>
  </si>
  <si>
    <t>15.6</t>
  </si>
  <si>
    <t>Summe der Vorjahresverluste</t>
  </si>
  <si>
    <t>Davon bei der Berechnung des steuerbaren Reingewinnes dieser Jahre
bereits berücksichtigt</t>
  </si>
  <si>
    <t>16</t>
  </si>
  <si>
    <t>Abschreibungen auf in früheren Geschäftsjahren aufgewerteten Aktiven</t>
  </si>
  <si>
    <t>Bemerkungen</t>
  </si>
  <si>
    <t>Die Richtigkeit und Vollständigkeit der Angaben bezeugt</t>
  </si>
  <si>
    <t>C. ANGABEN ZU FRÜHEREN GESCHÄFTSJAHREN</t>
  </si>
  <si>
    <t>zeichnen und bis zum</t>
  </si>
  <si>
    <t>für Kapitalgesellschaften</t>
  </si>
  <si>
    <t>Genossenschaften und</t>
  </si>
  <si>
    <t>ausländische Personengesamtheiten</t>
  </si>
  <si>
    <t>abgeschlossenen Geschäftsjahres beizulegen.</t>
  </si>
  <si>
    <t>Genaue Firmenbezeichnung</t>
  </si>
  <si>
    <t>Hauptsitz</t>
  </si>
  <si>
    <r>
      <t>Verwaltungsorgane</t>
    </r>
    <r>
      <rPr>
        <sz val="8"/>
        <rFont val="Arial"/>
        <family val="2"/>
      </rPr>
      <t xml:space="preserve"> (Name, Adresse, Telefon-Nr.)</t>
    </r>
  </si>
  <si>
    <t>Verwaltungsratspräsident/in</t>
  </si>
  <si>
    <t>Geschäftsbetriebe, Betriebsstätten und Liegenschaften</t>
  </si>
  <si>
    <t>Geschäftsleitung</t>
  </si>
  <si>
    <t>Verantwortlich für das Rechnungswesen</t>
  </si>
  <si>
    <t>Zweck des Unternehmens</t>
  </si>
  <si>
    <t>Reingewinn bzw. Verlust (-) gemäss Saldo der Erfolgsrechnung
des Geschäftsjahres</t>
  </si>
  <si>
    <t>Aufrechnungen</t>
  </si>
  <si>
    <r>
      <t xml:space="preserve">Der Erfolgsrechnung belastete, </t>
    </r>
    <r>
      <rPr>
        <b/>
        <sz val="7"/>
        <rFont val="Arial"/>
        <family val="2"/>
      </rPr>
      <t>steuerlich nicht abzugsfähige Aufwendungen:</t>
    </r>
  </si>
  <si>
    <t>Geschäftsmässig  nicht begründete Abschreibungen und Kosten für die Anschaffung, Herstellung oder
Wertvermehrung von Vermögensgegenständen, z.B. für Neu- und Umbauten, Anschaffung von Maschi-
nen usw. (nach Abzug der geschäftsmässig begründeten Abschreibungen und Wertberichtigungen)</t>
  </si>
  <si>
    <t>Nähere Bezeichnung:</t>
  </si>
  <si>
    <t>2.1.3</t>
  </si>
  <si>
    <t>2.1.4</t>
  </si>
  <si>
    <t>Einlagen in die Reserven</t>
  </si>
  <si>
    <t>2.1.5</t>
  </si>
  <si>
    <t>Verdeckte Gewinnausschüttungen und geschäftsmässig nicht begründete Zuwendungen an Dritte</t>
  </si>
  <si>
    <t>2.1.6</t>
  </si>
  <si>
    <t>2.1.7</t>
  </si>
  <si>
    <t>2.1.8</t>
  </si>
  <si>
    <t>Andere:</t>
  </si>
  <si>
    <r>
      <t xml:space="preserve">Der Erfolgsrechnung nicht gutgeschriebene, </t>
    </r>
    <r>
      <rPr>
        <b/>
        <sz val="7"/>
        <rFont val="Arial"/>
        <family val="2"/>
      </rPr>
      <t>steuerbare Erträge:</t>
    </r>
  </si>
  <si>
    <t>2.2.1</t>
  </si>
  <si>
    <t>2.2.2</t>
  </si>
  <si>
    <t>2.2.3</t>
  </si>
  <si>
    <t>Unterpreisliche Leistungen an Gesellschafter/innen, Genossenschafter/innen oder
diesen nahestehenden Personen (Gewinnvorwegnahmen)</t>
  </si>
  <si>
    <t>2.2.5</t>
  </si>
  <si>
    <t>2.2.4</t>
  </si>
  <si>
    <t>Liquidationsgewinne</t>
  </si>
  <si>
    <t>Abzüge</t>
  </si>
  <si>
    <t>4.1</t>
  </si>
  <si>
    <r>
      <t xml:space="preserve">Der Erfolgsrechnung nicht belastete, </t>
    </r>
    <r>
      <rPr>
        <b/>
        <sz val="7"/>
        <rFont val="Arial"/>
        <family val="2"/>
      </rPr>
      <t>steuerlich abzugsfähige Aufwendungen:</t>
    </r>
  </si>
  <si>
    <t>4.1.1</t>
  </si>
  <si>
    <t>4.1.2</t>
  </si>
  <si>
    <t>Zuwendungen an Vorsorgeeinrichtungen zu Gunsten des eigenen Personals</t>
  </si>
  <si>
    <t>4.1.3</t>
  </si>
  <si>
    <t>4.1.4</t>
  </si>
  <si>
    <t>4.2</t>
  </si>
  <si>
    <r>
      <t xml:space="preserve">Der Erfolgsrechnung gutgeschriebene, </t>
    </r>
    <r>
      <rPr>
        <b/>
        <sz val="7"/>
        <rFont val="Arial"/>
        <family val="2"/>
      </rPr>
      <t>nicht steuerbare Erträge:</t>
    </r>
  </si>
  <si>
    <t>4.2.1</t>
  </si>
  <si>
    <t>Auflösung versteuerter stiller Reserven (Kapitalgewinne, Aufwertungen / Auflösung von
Rückstellungen)</t>
  </si>
  <si>
    <t>4.2.2</t>
  </si>
  <si>
    <t>Kapitaleinlagen</t>
  </si>
  <si>
    <t>4.3</t>
  </si>
  <si>
    <t>Total der Abzüge</t>
  </si>
  <si>
    <r>
      <t xml:space="preserve">Reingewinn bzw. Verlust im Geschäftsjahr </t>
    </r>
    <r>
      <rPr>
        <sz val="7"/>
        <rFont val="Arial"/>
        <family val="2"/>
      </rPr>
      <t>(Ziffer 3 abzüglich Ziffer 4.3)</t>
    </r>
  </si>
  <si>
    <r>
      <t>Reingewinn bzw. Verlust nach Verlustanrechnung</t>
    </r>
    <r>
      <rPr>
        <sz val="7"/>
        <rFont val="Arial"/>
        <family val="2"/>
      </rPr>
      <t xml:space="preserve"> (Ziffer 5 abzüglich Ziffer 6)</t>
    </r>
  </si>
  <si>
    <r>
      <t xml:space="preserve">Steuerbarer Reingewinn bzw. Verlust
</t>
    </r>
    <r>
      <rPr>
        <sz val="7"/>
        <rFont val="Arial"/>
        <family val="2"/>
      </rPr>
      <t>Ziffer 7; bei teilweiser Steuerpflicht gemäss separater Aufstellung</t>
    </r>
  </si>
  <si>
    <t>10</t>
  </si>
  <si>
    <t>Ausserkantonaler Anteil</t>
  </si>
  <si>
    <t>11</t>
  </si>
  <si>
    <r>
      <t xml:space="preserve">Beteiligungsabzug in % </t>
    </r>
    <r>
      <rPr>
        <sz val="7"/>
        <rFont val="Arial"/>
        <family val="2"/>
      </rPr>
      <t>(gemäss Wegleitung)</t>
    </r>
  </si>
  <si>
    <t>Buchgewinne aus der Höherbewertung von Grundstücken oder Beteiligungen (Art. 670 OR)</t>
  </si>
  <si>
    <t>Auflösung versteuerter stiller Reserven (Nachholung aufgerechneter Abschreibungen und
Wertberichtigungen)</t>
  </si>
  <si>
    <t>12</t>
  </si>
  <si>
    <t>Gewinnverwendung</t>
  </si>
  <si>
    <t>gemäss Beschluss der General- oder Gesellschafterversammlung</t>
  </si>
  <si>
    <t>12.1</t>
  </si>
  <si>
    <t>Gewinnvortrag aus dem Vorjahr</t>
  </si>
  <si>
    <t>12.2</t>
  </si>
  <si>
    <t>Reingewinn bzw. Verlust gemäss Saldo der Erfolgsrechnung des Geschäftsjahres (Ziffer 1)</t>
  </si>
  <si>
    <t>12.3</t>
  </si>
  <si>
    <t>Total zu verteilender Gewinn</t>
  </si>
  <si>
    <t>12.4</t>
  </si>
  <si>
    <t>Dividende, Gewinnanteile oder Anteilscheinzinsen (brutto):</t>
  </si>
  <si>
    <t>des einbezahlten Kapitals =</t>
  </si>
  <si>
    <t>12.5</t>
  </si>
  <si>
    <t>Tantiemen</t>
  </si>
  <si>
    <t>12.6</t>
  </si>
  <si>
    <t>12.7</t>
  </si>
  <si>
    <t>12.8</t>
  </si>
  <si>
    <t>12.9</t>
  </si>
  <si>
    <t>Zuwendungen an Vorsorgeeinrichtungen zu Gunsten des eigenen Personals (Ziffer 4.1.2)</t>
  </si>
  <si>
    <t>12.10</t>
  </si>
  <si>
    <t>Freiwillige Geldleistungen an juristische Personen mit Sitz in der Schweiz, die auf Grund öffentlicher oder gemein-
nütziger Zweckverfolgung steuerbefreit sind (Ziffer 4.1.3)</t>
  </si>
  <si>
    <t>12.11</t>
  </si>
  <si>
    <t>12.12</t>
  </si>
  <si>
    <t>12.13</t>
  </si>
  <si>
    <t>Total Gewinnverwendung</t>
  </si>
  <si>
    <t>12.14</t>
  </si>
  <si>
    <t>Vortrag auf neue Rechnung (Ziffer 12.3 abzüglich Ziffer 12.13)</t>
  </si>
  <si>
    <t>13</t>
  </si>
  <si>
    <t>14</t>
  </si>
  <si>
    <t>14.1</t>
  </si>
  <si>
    <t>14.2</t>
  </si>
  <si>
    <t>Offene Reserven:</t>
  </si>
  <si>
    <t>14.3</t>
  </si>
  <si>
    <t>14.4</t>
  </si>
  <si>
    <t>14.5</t>
  </si>
  <si>
    <t>14.6</t>
  </si>
  <si>
    <t>14.7</t>
  </si>
  <si>
    <t>Gewinnvortrag (bei Verlustvortrag siehe Ziffer 19)</t>
  </si>
  <si>
    <t>17</t>
  </si>
  <si>
    <r>
      <t>Verdecktes Eigenkapital</t>
    </r>
    <r>
      <rPr>
        <sz val="7"/>
        <rFont val="Arial"/>
        <family val="2"/>
      </rPr>
      <t xml:space="preserve"> (siehe Wegleitung)</t>
    </r>
  </si>
  <si>
    <t>18</t>
  </si>
  <si>
    <t>Total der Ziffern 13 bis 17</t>
  </si>
  <si>
    <t>19</t>
  </si>
  <si>
    <t>Abzüglich : Verlustvortrag</t>
  </si>
  <si>
    <t>20</t>
  </si>
  <si>
    <t>21</t>
  </si>
  <si>
    <t>25</t>
  </si>
  <si>
    <t>25.1</t>
  </si>
  <si>
    <t>25.2</t>
  </si>
  <si>
    <t>25.3</t>
  </si>
  <si>
    <t>25.4</t>
  </si>
  <si>
    <t>25.5</t>
  </si>
  <si>
    <t>25.6</t>
  </si>
  <si>
    <t>25.7</t>
  </si>
  <si>
    <t>25.8</t>
  </si>
  <si>
    <t>25.9</t>
  </si>
  <si>
    <t>25.10</t>
  </si>
  <si>
    <t>Jahr der Aufwertung:</t>
  </si>
  <si>
    <t>Bezeichnung des Aktivums</t>
  </si>
  <si>
    <r>
      <t>Beilagen</t>
    </r>
    <r>
      <rPr>
        <sz val="7"/>
        <rFont val="Arial"/>
        <family val="2"/>
      </rPr>
      <t xml:space="preserve"> Jahresbericht (Erfolgsrechnung / Bilanz / Anhang)</t>
    </r>
  </si>
  <si>
    <t>26.2</t>
  </si>
  <si>
    <t>26.3</t>
  </si>
  <si>
    <t>Zweigniederlassungen im In- und Ausland</t>
  </si>
  <si>
    <t xml:space="preserve"> Steuerbehörden in Sachen direkte Bundessteuer und kantonale Steuern rechtsverbindlich zu vertreten.</t>
  </si>
  <si>
    <t xml:space="preserve"> Widerruf erfolgt. Insbesondere sind alle steuerlichen Zustellungen und Rückfragen an den/die Vertreter/in zu richten.</t>
  </si>
  <si>
    <t>Geschäftsmässig nicht begründete Rückstellungen:</t>
  </si>
  <si>
    <t>4.2.3</t>
  </si>
  <si>
    <t>2.4</t>
  </si>
  <si>
    <t>Total</t>
  </si>
  <si>
    <t>Angaben über die</t>
  </si>
  <si>
    <t>Am Ende des Geschäftsjahres</t>
  </si>
  <si>
    <t>Bewertung des Warenlagers</t>
  </si>
  <si>
    <t>a) Anschaffungs- oder Herstellungskosten (bzw. Marktwert, wenn dieser geringer ist)</t>
  </si>
  <si>
    <t>b) Buchwert</t>
  </si>
  <si>
    <t>c) Unterbewertung (Bst. a abzüglich Bst. b)</t>
  </si>
  <si>
    <t>d) Unterbewertung in Prozenten des unter Bst. a angegebenen Wertes</t>
  </si>
  <si>
    <t>Rechtsgültige Firma-Unterschrift</t>
  </si>
  <si>
    <t xml:space="preserve"> </t>
  </si>
  <si>
    <t>Bescheinigung</t>
  </si>
  <si>
    <t>über Bezüge von Mitgliedern</t>
  </si>
  <si>
    <t>der Verwaltung und Organen</t>
  </si>
  <si>
    <t>der Geschäftsführung</t>
  </si>
  <si>
    <t>Gemeinde</t>
  </si>
  <si>
    <t>Firma und Sitz</t>
  </si>
  <si>
    <t>Verzeichnis der Wertschriften</t>
  </si>
  <si>
    <t>und sonstigen Kapitalanlagen</t>
  </si>
  <si>
    <t>für juristische Personen</t>
  </si>
  <si>
    <t>Die Rückerstattung der Verrechnungssteuer ist separat mit Formular 25 direkt bei der Eidg. Steuerverwaltung, 3003 Bern, zu beantragen</t>
  </si>
  <si>
    <t>I. Kapitalanlagen, deren Ertrag der Verrechnungssteuer unterliegt</t>
  </si>
  <si>
    <t>Inländische Aktien, GmbH- und Genossenschaftsanteile, Partizipationsscheine, Genussscheine,</t>
  </si>
  <si>
    <t>Gesamter Nennwert</t>
  </si>
  <si>
    <t xml:space="preserve"> Bezeichnung der Kapitalanlagen</t>
  </si>
  <si>
    <t xml:space="preserve"> Buchwert</t>
  </si>
  <si>
    <t xml:space="preserve"> Steuerwert</t>
  </si>
  <si>
    <t xml:space="preserve"> Bruttoertrag</t>
  </si>
  <si>
    <t xml:space="preserve"> Bei Guthaben:</t>
  </si>
  <si>
    <t>Art der Forderung, Schuldner/in, Nummer des Kontos, des Spar- oder Depositenheftes</t>
  </si>
  <si>
    <t xml:space="preserve"> laut Schlussbilanz</t>
  </si>
  <si>
    <t xml:space="preserve"> in %</t>
  </si>
  <si>
    <t xml:space="preserve"> Total</t>
  </si>
  <si>
    <t xml:space="preserve"> Bei Obligationen:</t>
  </si>
  <si>
    <t>Zinssatz, Titelbezeichnung, Schuldner/in, Ausgabe- und Verfalljahr;</t>
  </si>
  <si>
    <t>oder pro Stück</t>
  </si>
  <si>
    <t>falls Einmalverzinsung, mit E kennzeichnen</t>
  </si>
  <si>
    <t xml:space="preserve"> Bei Aktien usw.:</t>
  </si>
  <si>
    <t>Titelbezeichnung, Name und Sitz der Firma, Nennwert pro Stück</t>
  </si>
  <si>
    <t xml:space="preserve"> Betrag in Franken</t>
  </si>
  <si>
    <t xml:space="preserve"> 1</t>
  </si>
  <si>
    <t xml:space="preserve"> 2</t>
  </si>
  <si>
    <t xml:space="preserve"> 3</t>
  </si>
  <si>
    <t xml:space="preserve"> 4</t>
  </si>
  <si>
    <t xml:space="preserve"> 5</t>
  </si>
  <si>
    <t xml:space="preserve"> 6</t>
  </si>
  <si>
    <t>Übertrag aus allfälligen Beiblättern</t>
  </si>
  <si>
    <t>Total I</t>
  </si>
  <si>
    <t>usw.)</t>
  </si>
  <si>
    <t>Inländische Darlehen und sonstige Forderungen</t>
  </si>
  <si>
    <t>Ausländische Guthaben und Wertschriften aller Art</t>
  </si>
  <si>
    <t>Zinssatz, Art der Forderung, Schuldner/in</t>
  </si>
  <si>
    <t>Übertrag aus dem Ergänzungsblatt  &lt;&lt;Pauschale Steueranrechnung&gt;&gt;, Formular DA-2</t>
  </si>
  <si>
    <t>Total II</t>
  </si>
  <si>
    <r>
      <t>Inländische Post- und Bankguthaben</t>
    </r>
    <r>
      <rPr>
        <sz val="7"/>
        <rFont val="Arial"/>
        <family val="2"/>
      </rPr>
      <t xml:space="preserve"> (Kontokorrentguthaben, Spar-, Depositen- und Einlagehefte)</t>
    </r>
  </si>
  <si>
    <r>
      <t>Inländische Obligationen</t>
    </r>
    <r>
      <rPr>
        <sz val="7"/>
        <rFont val="Arial"/>
        <family val="2"/>
      </rPr>
      <t xml:space="preserve"> (einschliesslich Kassenscheine, Depositenscheine und Prämienobligationen), Schuldbuchguthaben usw.</t>
    </r>
  </si>
  <si>
    <r>
      <t xml:space="preserve">Anteile an Anlagefonds </t>
    </r>
    <r>
      <rPr>
        <sz val="7"/>
        <rFont val="Arial"/>
        <family val="2"/>
      </rPr>
      <t>und ähnliche Beteiligungsrechte</t>
    </r>
  </si>
  <si>
    <r>
      <t xml:space="preserve">bei Aktien usw.: </t>
    </r>
    <r>
      <rPr>
        <b/>
        <sz val="7"/>
        <rFont val="Arial"/>
        <family val="2"/>
      </rPr>
      <t>Stückzahl</t>
    </r>
  </si>
  <si>
    <r>
      <t xml:space="preserve">Verrechnungssteuer </t>
    </r>
    <r>
      <rPr>
        <b/>
        <u/>
        <sz val="10"/>
        <rFont val="Arial"/>
        <family val="2"/>
      </rPr>
      <t>nicht</t>
    </r>
    <r>
      <rPr>
        <b/>
        <sz val="10"/>
        <rFont val="Arial"/>
        <family val="2"/>
      </rPr>
      <t xml:space="preserve"> unterliegt</t>
    </r>
  </si>
  <si>
    <r>
      <t>Inländische Hypothekarforderungen</t>
    </r>
    <r>
      <rPr>
        <sz val="7"/>
        <rFont val="Arial"/>
        <family val="2"/>
      </rPr>
      <t xml:space="preserve"> (Schuldbriefe, Gülten</t>
    </r>
  </si>
  <si>
    <r>
      <t xml:space="preserve">Lotteriegewinne, </t>
    </r>
    <r>
      <rPr>
        <sz val="7"/>
        <rFont val="Arial"/>
        <family val="2"/>
      </rPr>
      <t>soweit sie nicht unter Ziffer I gehören</t>
    </r>
  </si>
  <si>
    <t>Schuldenverzeichnis</t>
  </si>
  <si>
    <t>Name und Adresse der Gläubiger/innen</t>
  </si>
  <si>
    <t>Schuldbetrag
laut Schlussbilanz</t>
  </si>
  <si>
    <t>Zins-
satz</t>
  </si>
  <si>
    <t>A.</t>
  </si>
  <si>
    <t>%</t>
  </si>
  <si>
    <t>1.</t>
  </si>
  <si>
    <t>2.</t>
  </si>
  <si>
    <t>3.</t>
  </si>
  <si>
    <t>4.</t>
  </si>
  <si>
    <t>5.</t>
  </si>
  <si>
    <t>B.</t>
  </si>
  <si>
    <t>Dabei ist in die Kolonne 1 einzusetzen: Baurechtzins zugunsten von ……….. (genaue Adresse der Empfängerin/des Empfängers).</t>
  </si>
  <si>
    <t>C.</t>
  </si>
  <si>
    <t>Bankschulden</t>
  </si>
  <si>
    <t>D.</t>
  </si>
  <si>
    <t>Schulden gegenüber</t>
  </si>
  <si>
    <t>E.</t>
  </si>
  <si>
    <t>Sonstige Schulden</t>
  </si>
  <si>
    <t>Rechtsgültige Firma - Unterschrift</t>
  </si>
  <si>
    <r>
      <t xml:space="preserve">Sicherheiten </t>
    </r>
    <r>
      <rPr>
        <b/>
        <vertAlign val="superscript"/>
        <sz val="6"/>
        <rFont val="Arial"/>
        <family val="2"/>
      </rPr>
      <t>1</t>
    </r>
  </si>
  <si>
    <r>
      <t xml:space="preserve">Darlehensschulden
</t>
    </r>
    <r>
      <rPr>
        <sz val="9"/>
        <rFont val="Arial"/>
        <family val="2"/>
      </rPr>
      <t>ohne Bankschulden</t>
    </r>
  </si>
  <si>
    <r>
      <t xml:space="preserve">In der Kolonne </t>
    </r>
    <r>
      <rPr>
        <b/>
        <sz val="7"/>
        <rFont val="Arial"/>
        <family val="2"/>
      </rPr>
      <t>«Sicherheiten»</t>
    </r>
    <r>
      <rPr>
        <sz val="7"/>
        <rFont val="Arial"/>
        <family val="2"/>
      </rPr>
      <t xml:space="preserve"> sind die für die Schulden haftenden Liegenschaften und andere dem/der Gläubiger/in geleistete Sicherheiten anzugeben,</t>
    </r>
  </si>
  <si>
    <r>
      <t xml:space="preserve">wie Vorräte, Wertschriften, Lebensversicherungspolicen, Bürgschaft usw. (bei </t>
    </r>
    <r>
      <rPr>
        <b/>
        <sz val="7"/>
        <rFont val="Arial"/>
        <family val="2"/>
      </rPr>
      <t>Liegenschaften:</t>
    </r>
    <r>
      <rPr>
        <sz val="7"/>
        <rFont val="Arial"/>
        <family val="2"/>
      </rPr>
      <t xml:space="preserve"> Gemeinde, Strasse und Hausnummer oder andere kurze</t>
    </r>
  </si>
  <si>
    <r>
      <t xml:space="preserve">Bezeichnung;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xml:space="preserve"> Versicherungsgesellschaft und Versicherungssumme).</t>
    </r>
  </si>
  <si>
    <r>
      <t xml:space="preserve">Lieferantinnen/Lieferanten
</t>
    </r>
    <r>
      <rPr>
        <sz val="9"/>
        <rFont val="Arial"/>
        <family val="2"/>
      </rPr>
      <t>Nachprüfung bleibt vorbehalten</t>
    </r>
  </si>
  <si>
    <r>
      <t xml:space="preserve">In der Kolonne </t>
    </r>
    <r>
      <rPr>
        <b/>
        <sz val="7"/>
        <rFont val="Arial"/>
        <family val="2"/>
      </rPr>
      <t>«Sicherheiten»</t>
    </r>
    <r>
      <rPr>
        <sz val="7"/>
        <rFont val="Arial"/>
        <family val="2"/>
      </rPr>
      <t xml:space="preserve"> sind die dem/der Gläubiger/in geleistete Sicherheiten anzugeben, wie Vorräte, Wertschriften, Lebensversicherungspolicen, </t>
    </r>
  </si>
  <si>
    <r>
      <t xml:space="preserve">Bürgschaft usw.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Versicherungsgesellschaft und Versicherungssumme).</t>
    </r>
  </si>
  <si>
    <t>zur Bescheinigung über Bezüge</t>
  </si>
  <si>
    <t>von Mitgliedern der Verwaltung und</t>
  </si>
  <si>
    <t>Organen der Geschäftsführung</t>
  </si>
  <si>
    <t>Beilagen:</t>
  </si>
  <si>
    <t>Wohnort</t>
  </si>
  <si>
    <t>01</t>
  </si>
  <si>
    <t>02</t>
  </si>
  <si>
    <t>03</t>
  </si>
  <si>
    <t>04</t>
  </si>
  <si>
    <t>05</t>
  </si>
  <si>
    <t>06</t>
  </si>
  <si>
    <t>07</t>
  </si>
  <si>
    <t>08</t>
  </si>
  <si>
    <t>09</t>
  </si>
  <si>
    <t xml:space="preserve"> Die Vollmacht gilt bis und mit dem Einreichen der Steuererklärung für die nächste Steuerperiode, sofern vorher kein</t>
  </si>
  <si>
    <t xml:space="preserve"> auszufüllen und zu unterzeichnen. Eine allfällige Vollmacht für die Vorperiode gilt nur für diese; für die aktuelle</t>
  </si>
  <si>
    <t>Wir ersuchen Sie, dieses Formular wahrheitsgetreu auszufüllen, zu unter-</t>
  </si>
  <si>
    <t>Bitte Wegleitung beachten!</t>
  </si>
  <si>
    <t>(AG / Kommandit-AG / GmbH),</t>
  </si>
  <si>
    <t>Nicht zulässige Abschreibungen auf aufgewerteten Aktiven:</t>
  </si>
  <si>
    <t>Wegfall der geschäftsmässigen Begründetheit von Rückstellungen</t>
  </si>
  <si>
    <t>Total der Ziffern 1 bis 2.2.5</t>
  </si>
  <si>
    <t>Der Grundstückgewinnsteuer unterliegende Erträge</t>
  </si>
  <si>
    <r>
      <t xml:space="preserve">Satzbestimmender Reingewinn bzw. Verlust
</t>
    </r>
    <r>
      <rPr>
        <sz val="7"/>
        <rFont val="Arial"/>
        <family val="2"/>
      </rPr>
      <t>Ziffer 7; bei unter- oder überjährigem Geschäftsjahr: siehe Wegleitung</t>
    </r>
  </si>
  <si>
    <t>Als Gewinn versteuerte stille Reserven:</t>
  </si>
  <si>
    <t>Verlustverrechnung</t>
  </si>
  <si>
    <t>Aufwertungsbetrag</t>
  </si>
  <si>
    <t>Abschreibungsbetrag</t>
  </si>
  <si>
    <t>II. Kapitalanlagen, deren Ertrag der</t>
  </si>
  <si>
    <t>Mit der Tabulator-Taste springt der Cursor zur nächsten zu bearbeitenden Zelle.</t>
  </si>
  <si>
    <t>6.</t>
  </si>
  <si>
    <t>Verluste aus sieben der Steuerperiode vorangegangenen Geschäftsjahren</t>
  </si>
  <si>
    <t>Formular 14a</t>
  </si>
  <si>
    <t>Formular 12</t>
  </si>
  <si>
    <t>Datum der Gründung</t>
  </si>
  <si>
    <t>Datum der Eintragung in das Handelsregister</t>
  </si>
  <si>
    <t>Beginn</t>
  </si>
  <si>
    <t>Ende</t>
  </si>
  <si>
    <t>Vorjahresverluste (in Ziffer 6 übertragen)</t>
  </si>
  <si>
    <t>Formular 13</t>
  </si>
  <si>
    <t>Verbuchter Ertrag</t>
  </si>
  <si>
    <r>
      <t xml:space="preserve">Gegebenenfalls sind hier auch </t>
    </r>
    <r>
      <rPr>
        <b/>
        <sz val="7"/>
        <rFont val="Arial"/>
        <family val="2"/>
      </rPr>
      <t>Baurechtzinsen</t>
    </r>
    <r>
      <rPr>
        <sz val="7"/>
        <rFont val="Arial"/>
        <family val="2"/>
      </rPr>
      <t xml:space="preserve"> (Art. 779 ZGB) aufzuführen.</t>
    </r>
  </si>
  <si>
    <t>Name/Vorname</t>
  </si>
  <si>
    <t>(gemäss Ziffer 11</t>
  </si>
  <si>
    <t>des Lohnausweises)</t>
  </si>
  <si>
    <t>Wir erklären ausdrücklich, dass im vorstehenden Verzeichnis</t>
  </si>
  <si>
    <t>unserer Verwaltung/ unserer Aufsichtstelle/ unseres Vorstandes</t>
  </si>
  <si>
    <t>waren.</t>
  </si>
  <si>
    <t>Erläuterungen</t>
  </si>
  <si>
    <t>Kanton Glarus</t>
  </si>
  <si>
    <t>Register-Nr.</t>
  </si>
  <si>
    <t>Kantonale Steuerverwaltung</t>
  </si>
  <si>
    <t>Postfach 768</t>
  </si>
  <si>
    <t>8750 Glarus</t>
  </si>
  <si>
    <t>PID</t>
  </si>
  <si>
    <t>Angaben über Beteiligungen</t>
  </si>
  <si>
    <t xml:space="preserve">I. </t>
  </si>
  <si>
    <t>Anzahl und Art 
der Titel</t>
  </si>
  <si>
    <t>Bezeichnung und Rechtsform des Unternehmens</t>
  </si>
  <si>
    <t>Nominalbetrag
der Beteiligung</t>
  </si>
  <si>
    <t>Beteiligung
in %</t>
  </si>
  <si>
    <t>Verkehrswert 
der Beteiligung</t>
  </si>
  <si>
    <t>in Franken</t>
  </si>
  <si>
    <t>in % der
Aktiven</t>
  </si>
  <si>
    <t>Zeile</t>
  </si>
  <si>
    <t>Spalte A</t>
  </si>
  <si>
    <t>B</t>
  </si>
  <si>
    <t>C</t>
  </si>
  <si>
    <t>D</t>
  </si>
  <si>
    <t>E</t>
  </si>
  <si>
    <t>F</t>
  </si>
  <si>
    <t>G</t>
  </si>
  <si>
    <t>H</t>
  </si>
  <si>
    <t>Total Gewinnsteuerwerte der Beteiligungen</t>
  </si>
  <si>
    <t>Gewinnsteuerwert der Gesamtaktiven am Ende der Steuerperiode</t>
  </si>
  <si>
    <t>Total der Finanzierungskosten in der Steuerperiode</t>
  </si>
  <si>
    <t>Gesamter Reingewinn Direkte Bundessteuer</t>
  </si>
  <si>
    <t>Gesamter Reingewinn Staats- und Gemeindesteuern</t>
  </si>
  <si>
    <t xml:space="preserve">II. </t>
  </si>
  <si>
    <t>Nettoertrag der Beteiligungen</t>
  </si>
  <si>
    <t>Gewinn</t>
  </si>
  <si>
    <t>Verlust</t>
  </si>
  <si>
    <t>Spalte I</t>
  </si>
  <si>
    <t>J</t>
  </si>
  <si>
    <t>K</t>
  </si>
  <si>
    <t>L</t>
  </si>
  <si>
    <t>M</t>
  </si>
  <si>
    <t>N</t>
  </si>
  <si>
    <t>O</t>
  </si>
  <si>
    <t>Nettoertrag aus Beteiligungen</t>
  </si>
  <si>
    <t xml:space="preserve">III. </t>
  </si>
  <si>
    <t>Prozentuale Ermässigung der Gewinnsteuer</t>
  </si>
  <si>
    <t>Bund</t>
  </si>
  <si>
    <t>Kanton</t>
  </si>
  <si>
    <t>Prozentuale Ermässigung =</t>
  </si>
  <si>
    <t>Nettoertrag aus Beteiligungen (Feld N6) Fr.</t>
  </si>
  <si>
    <t>x 100</t>
  </si>
  <si>
    <t>=</t>
  </si>
  <si>
    <t>Gesamter Reingewinn Fr.</t>
  </si>
  <si>
    <r>
      <t>Beteiligung</t>
    </r>
    <r>
      <rPr>
        <sz val="10"/>
        <rFont val="Arial"/>
        <family val="2"/>
      </rPr>
      <t xml:space="preserve">
</t>
    </r>
    <r>
      <rPr>
        <sz val="7"/>
        <rFont val="Arial"/>
        <family val="2"/>
      </rPr>
      <t>im Zeitpunkt des Anfalls des Beteiliungsertrages
oder am Ende der Steuerperiode</t>
    </r>
  </si>
  <si>
    <r>
      <t>Gewinnsteuerwert</t>
    </r>
    <r>
      <rPr>
        <sz val="10"/>
        <rFont val="Arial"/>
        <family val="2"/>
      </rPr>
      <t xml:space="preserve">
</t>
    </r>
    <r>
      <rPr>
        <sz val="7"/>
        <rFont val="Arial"/>
        <family val="2"/>
      </rPr>
      <t>der Beteiligung am Ende der 
Steuerperiode</t>
    </r>
  </si>
  <si>
    <r>
      <t>Nominalbetrag</t>
    </r>
    <r>
      <rPr>
        <sz val="7"/>
        <rFont val="Arial"/>
        <family val="2"/>
      </rPr>
      <t xml:space="preserve"> gesamtes
Grund- oder Stammkapital</t>
    </r>
  </si>
  <si>
    <r>
      <t>Bruttoertrag</t>
    </r>
    <r>
      <rPr>
        <sz val="7"/>
        <rFont val="Arial"/>
        <family val="2"/>
      </rPr>
      <t xml:space="preserve">
</t>
    </r>
    <r>
      <rPr>
        <sz val="8"/>
        <rFont val="Arial"/>
        <family val="2"/>
      </rPr>
      <t>gemäss Steuererklärung</t>
    </r>
  </si>
  <si>
    <r>
      <t>Abschreibung</t>
    </r>
    <r>
      <rPr>
        <sz val="7"/>
        <rFont val="Arial"/>
        <family val="2"/>
      </rPr>
      <t xml:space="preserve"> in Zusam- menhang mit dem Ertrag</t>
    </r>
  </si>
  <si>
    <r>
      <t xml:space="preserve">Massgeblicher Ertrag </t>
    </r>
    <r>
      <rPr>
        <sz val="8"/>
        <rFont val="Arial"/>
        <family val="2"/>
      </rPr>
      <t xml:space="preserve"> (Spalte I ./. Spalte J)</t>
    </r>
  </si>
  <si>
    <r>
      <t>Verwaltungsaufwand</t>
    </r>
    <r>
      <rPr>
        <sz val="8"/>
        <rFont val="Arial"/>
        <family val="2"/>
      </rPr>
      <t xml:space="preserve">
(Spalte K x 5%)</t>
    </r>
  </si>
  <si>
    <r>
      <t>Finanzierungsaufwand</t>
    </r>
    <r>
      <rPr>
        <sz val="8"/>
        <rFont val="Arial"/>
        <family val="2"/>
      </rPr>
      <t xml:space="preserve">
(Feld G8 x Spalte H)</t>
    </r>
  </si>
  <si>
    <r>
      <t xml:space="preserve">Nettoertrag </t>
    </r>
    <r>
      <rPr>
        <sz val="8"/>
        <rFont val="Arial"/>
        <family val="2"/>
      </rPr>
      <t>(Spalte K ./. Spalten L und M)</t>
    </r>
  </si>
  <si>
    <t xml:space="preserve">                          </t>
  </si>
  <si>
    <t>Formular 5</t>
  </si>
  <si>
    <t>Form. 19</t>
  </si>
  <si>
    <t>Expl. Lohnausweise, Form 11</t>
  </si>
  <si>
    <t>Einbezahltes Aktienkapital, PS-Kapital, Genossenschafts- und Stammkapital</t>
  </si>
  <si>
    <t xml:space="preserve"> Kanton bzw. Bund</t>
  </si>
  <si>
    <t>Hauptstrasse 11/17</t>
  </si>
  <si>
    <t>CH-8750 Glarus</t>
  </si>
  <si>
    <t>Hinweise zum Ausfüllen der Steuererklärung mit der Excel-Version</t>
  </si>
  <si>
    <t>Diese PC-Lösung ist für Steuerpflichtige mit Excel-Kenntnissen geeignet. Für die Folgen aus</t>
  </si>
  <si>
    <t>falscher Handhabung lehnen wir jede Haftung ab.</t>
  </si>
  <si>
    <t>Diese Angaben (Firma, Gemeinde und Register-Nr.) werden automatisch auf die restlichen</t>
  </si>
  <si>
    <t>Seite 4 des Hauptformulars.</t>
  </si>
  <si>
    <t>Achten Sie darauf, dass beim Ausfüllen der Formulare keine Formeln überschrieben</t>
  </si>
  <si>
    <t>werden. Beim Überschreiben einer Zelle geht die Formel verloren. Dies kann zu Fehlern</t>
  </si>
  <si>
    <t>führen.</t>
  </si>
  <si>
    <t>Die Formeln und Verknüpfungen sind aus praktischen Gründen für den Normalfall angelegt.</t>
  </si>
  <si>
    <t xml:space="preserve">Überprüfen Sie deshalb die vorgeschlagenen Werte. </t>
  </si>
  <si>
    <t xml:space="preserve">Bei Abweichungen können die Zellen jedoch überschrieben werden. </t>
  </si>
  <si>
    <t>Für Spezialfälle kann allenfalls der Schreibschutz (ohne Kennwort) aufgehoben werden.</t>
  </si>
  <si>
    <t>ð</t>
  </si>
  <si>
    <t xml:space="preserve">Drucken Sie nach dem Ausfüllen der Steuererklärung die </t>
  </si>
  <si>
    <t xml:space="preserve">und senden uns die Formulare unterzeichnet zusammen mit </t>
  </si>
  <si>
    <t>Auf diesem Formular ist lediglich der steuerbare Reingewinn</t>
  </si>
  <si>
    <t xml:space="preserve">und das steuerbare Kapital einzutragen. Das Originalformular  </t>
  </si>
  <si>
    <t>ist ebenfalls zu datieren und zu unterschreiben.</t>
  </si>
  <si>
    <t>Wir danken Ihnen für die fristgerechte Zusendung Ihrer Steuererklärung.</t>
  </si>
  <si>
    <r>
      <t xml:space="preserve">gesamte Arbeitsmappe - </t>
    </r>
    <r>
      <rPr>
        <u/>
        <sz val="14"/>
        <color indexed="12"/>
        <rFont val="Arial"/>
        <family val="2"/>
      </rPr>
      <t>wenn möglich doppelseitig</t>
    </r>
    <r>
      <rPr>
        <sz val="14"/>
        <color indexed="12"/>
        <rFont val="Arial"/>
        <family val="2"/>
      </rPr>
      <t xml:space="preserve"> - aus </t>
    </r>
  </si>
  <si>
    <t xml:space="preserve">Hinweise zur Einreichung der Steuererklärung </t>
  </si>
  <si>
    <t>Wir bitten Sie, von folgenden ergänzenden Hinweisen Kenntnis zu nehmen:</t>
  </si>
  <si>
    <t xml:space="preserve"> ð</t>
  </si>
  <si>
    <t>sowie Darlehen) sind der Steuererklärung beizulegen.</t>
  </si>
  <si>
    <t>Steuererklärung eine Spartenrechnung beizulegen.</t>
  </si>
  <si>
    <t>Vollständig ausgefüllte Formulare erleichtern uns die Arbeit und reduzieren</t>
  </si>
  <si>
    <t>Rückfragen bei Ihnen oder Ihren Kunden.</t>
  </si>
  <si>
    <r>
      <t xml:space="preserve">Allfällig geführte </t>
    </r>
    <r>
      <rPr>
        <b/>
        <sz val="12"/>
        <rFont val="Arial"/>
        <family val="2"/>
      </rPr>
      <t xml:space="preserve">AKTIONÄRSKONTI </t>
    </r>
    <r>
      <rPr>
        <sz val="12"/>
        <rFont val="Arial"/>
        <family val="2"/>
      </rPr>
      <t>(Aktiv- und Passivkontokorrente</t>
    </r>
  </si>
  <si>
    <t>F r i s t e r s t r e c k u n g s g e s u c h e</t>
  </si>
  <si>
    <t>Allfällige Fristerstreckungen können Sie selbst elektronisch erfassen.</t>
  </si>
  <si>
    <t>Bezeichnung bzw. Name der Beteiligung</t>
  </si>
  <si>
    <t>Erwerbsdatum (wenn vor dem 1.1.1997 erworben, dann 1.1.1997)</t>
  </si>
  <si>
    <t>Geschäftsjahre, mit Veränderungen in Bestand  und Gestehungskosten</t>
  </si>
  <si>
    <t>Nominalwert der Beteiligung (jeweils neuester Stand)</t>
  </si>
  <si>
    <t>%-Beteiligungsquote                         do.</t>
  </si>
  <si>
    <t>Erhöhung der Gestehungskosten</t>
  </si>
  <si>
    <t>durch Zukauf weiterer Anteile</t>
  </si>
  <si>
    <t>durch Kapitalerhöhung (Bar- oder Sacheinlagen)</t>
  </si>
  <si>
    <t>à fonds perdu-Leistungen (Forderungsverzichte etc., als Aufwand verbucht)</t>
  </si>
  <si>
    <t xml:space="preserve">Verdeckte Kapitaleinlagen </t>
  </si>
  <si>
    <t>Sanierungszuschüsse (als Aufwand verbucht)</t>
  </si>
  <si>
    <t>Verzicht auf Verzinsung Darlehen</t>
  </si>
  <si>
    <t>Steuerwirksame Aufwertungen (inkl. als Aufwertung verbuchte Gratisaktien)</t>
  </si>
  <si>
    <t>Weitere Erhöhungen</t>
  </si>
  <si>
    <t>Verminderung der Gestehungskosten</t>
  </si>
  <si>
    <t>Teilveräusserungen (anteilsmässige Gestehungskosten)</t>
  </si>
  <si>
    <t>Abschreibungen infolge Kapitalrückzahlung (soweit geschäftsmässig begründet)</t>
  </si>
  <si>
    <t>Abschreibungen infolge Substanzausschüttungen (soweit geschäftsmässig begründet)</t>
  </si>
  <si>
    <t xml:space="preserve">Andere Verminderungen   </t>
  </si>
  <si>
    <t>7.</t>
  </si>
  <si>
    <t>Steuerwirksame Abschreibungen, laufendes Jahr</t>
  </si>
  <si>
    <t xml:space="preserve">                 kumuliert seit Erwerb</t>
  </si>
  <si>
    <t>8.</t>
  </si>
  <si>
    <t>Gewinnsteuerwert</t>
  </si>
  <si>
    <t>Für die Gewährung des Beteiligungsabzuges ist eine Haltedauer von mindestens einem Jahr erforderlich.</t>
  </si>
  <si>
    <t>Formular 19a</t>
  </si>
  <si>
    <r>
      <t>Veränderung der Gestehungskosten von massgeblichen Beteiligungen</t>
    </r>
    <r>
      <rPr>
        <sz val="20"/>
        <rFont val="Arial"/>
        <family val="2"/>
      </rPr>
      <t xml:space="preserve"> </t>
    </r>
  </si>
  <si>
    <r>
      <t>Anzahl Aktien</t>
    </r>
    <r>
      <rPr>
        <sz val="10"/>
        <rFont val="Arial"/>
        <family val="2"/>
      </rPr>
      <t xml:space="preserve"> (Veränderung)       </t>
    </r>
  </si>
  <si>
    <r>
      <t>Anzahl Aktien</t>
    </r>
    <r>
      <rPr>
        <sz val="10"/>
        <rFont val="Arial"/>
        <family val="2"/>
      </rPr>
      <t xml:space="preserve"> (kumulierter Bestand)       </t>
    </r>
  </si>
  <si>
    <r>
      <t>Erwerbspreis bzw. Gestehungskosten per 1.1.1997</t>
    </r>
    <r>
      <rPr>
        <sz val="11"/>
        <rFont val="Arial"/>
        <family val="2"/>
      </rPr>
      <t xml:space="preserve"> (inkl. allfällige Goodwillzahlungen)</t>
    </r>
  </si>
  <si>
    <r>
      <t>Bereinigte Gestehungskosten</t>
    </r>
    <r>
      <rPr>
        <sz val="11"/>
        <rFont val="Arial"/>
        <family val="2"/>
      </rPr>
      <t xml:space="preserve"> (per Ende Steuerperiode)</t>
    </r>
  </si>
  <si>
    <t>Beispiel AG</t>
  </si>
  <si>
    <t>B   e   i   s   p   i   e   l</t>
  </si>
  <si>
    <t>Muster AG, 8750 Glarus</t>
  </si>
  <si>
    <t>%-Beteiligungsquote         do.</t>
  </si>
  <si>
    <r>
      <t xml:space="preserve">durch Kapitalerhöhung </t>
    </r>
    <r>
      <rPr>
        <sz val="7"/>
        <rFont val="Arial"/>
        <family val="2"/>
      </rPr>
      <t>(Bar- oder Sacheinlagen)</t>
    </r>
  </si>
  <si>
    <r>
      <t xml:space="preserve">à fonds perdu-Leistungen </t>
    </r>
    <r>
      <rPr>
        <sz val="7"/>
        <rFont val="Arial"/>
        <family val="2"/>
      </rPr>
      <t>(Forderungsverzichte etc., als Aufwand verbucht)</t>
    </r>
  </si>
  <si>
    <r>
      <t xml:space="preserve">Sanierungszuschüsse </t>
    </r>
    <r>
      <rPr>
        <sz val="7"/>
        <rFont val="Arial"/>
        <family val="2"/>
      </rPr>
      <t>(als Aufwand verbucht)</t>
    </r>
  </si>
  <si>
    <r>
      <t xml:space="preserve">Steuerwirksame Aufwertungen </t>
    </r>
    <r>
      <rPr>
        <sz val="7"/>
        <rFont val="Arial"/>
        <family val="2"/>
      </rPr>
      <t>(inkl. als Aufwertung verbuchte Gratisaktien)</t>
    </r>
  </si>
  <si>
    <r>
      <t>Teilveräusserungen</t>
    </r>
    <r>
      <rPr>
        <sz val="7"/>
        <rFont val="Arial"/>
        <family val="2"/>
      </rPr>
      <t xml:space="preserve"> (anteilsmässige Gestehungskosten)</t>
    </r>
  </si>
  <si>
    <r>
      <t xml:space="preserve">Abschreibungen infolge Kapitalrückzahlung </t>
    </r>
    <r>
      <rPr>
        <sz val="7"/>
        <rFont val="Arial"/>
        <family val="2"/>
      </rPr>
      <t>(soweit geschäftsmässig begründet)</t>
    </r>
  </si>
  <si>
    <r>
      <t>Abschreibungen infolge Substanzausschüttungen</t>
    </r>
    <r>
      <rPr>
        <sz val="7"/>
        <rFont val="Arial"/>
        <family val="2"/>
      </rPr>
      <t xml:space="preserve"> (soweit geschäftsmässig begründet)</t>
    </r>
  </si>
  <si>
    <r>
      <t>Gesellschaft oder Genossenschaft</t>
    </r>
    <r>
      <rPr>
        <sz val="8"/>
        <rFont val="Arial"/>
        <family val="2"/>
      </rPr>
      <t xml:space="preserve">
an deren Grund- oder Stammkapital die Steuerpflichtige im Zeitpunkt des Anfalls des Beteili- gungsertrages oder am Ende der Steuerperiode (Geschäftsjahr) mit mindestens 10% oder
mit Kapitalanteilen im Verkehrswert von mindestens 1 Millionen Franken beteiligt war.</t>
    </r>
  </si>
  <si>
    <t>Kantonssteuer</t>
  </si>
  <si>
    <t>Gebiet</t>
  </si>
  <si>
    <t>Gemeinde / Gebiet</t>
  </si>
  <si>
    <r>
      <t xml:space="preserve">   Sie finden das Fristersteckungsgesuch unter </t>
    </r>
    <r>
      <rPr>
        <b/>
        <i/>
        <sz val="11"/>
        <color indexed="10"/>
        <rFont val="Arial"/>
        <family val="2"/>
      </rPr>
      <t>www.gl.ch</t>
    </r>
    <r>
      <rPr>
        <i/>
        <sz val="11"/>
        <color indexed="10"/>
        <rFont val="Arial"/>
        <family val="2"/>
      </rPr>
      <t xml:space="preserve"> (Steuerverwaltung / Fristverlängerungen)</t>
    </r>
    <r>
      <rPr>
        <sz val="11"/>
        <color indexed="10"/>
        <rFont val="Arial"/>
        <family val="2"/>
      </rPr>
      <t>.</t>
    </r>
  </si>
  <si>
    <t>Geschäftsjahr 2011 bzw. 2010/2011</t>
  </si>
  <si>
    <t xml:space="preserve">Verwaltungsgesellschaften haben der </t>
  </si>
  <si>
    <t>Steuerverwaltung</t>
  </si>
  <si>
    <t>Finanzen und Gesundheit</t>
  </si>
  <si>
    <t>B. KAPITAL UND RESERVEN</t>
  </si>
  <si>
    <t>Die Angaben zum Kapital und zu den Reserven beziehen sich auf den Stichtag der Schlussbilanz nach Gewinnverteilung</t>
  </si>
  <si>
    <t>KANTONS- UND GEMEINDESTEUERN</t>
  </si>
  <si>
    <t>Stichtag</t>
  </si>
  <si>
    <t xml:space="preserve">►           </t>
  </si>
  <si>
    <t>Abteilung Juristische Personen</t>
  </si>
  <si>
    <t>Geschäftsjahr 2012 bzw. 2011/2012</t>
  </si>
  <si>
    <r>
      <t xml:space="preserve">Inländische Lotteriegeldtreffer </t>
    </r>
    <r>
      <rPr>
        <sz val="7"/>
        <rFont val="Arial"/>
        <family val="2"/>
      </rPr>
      <t>von mehr Fr. 1'000.--</t>
    </r>
  </si>
  <si>
    <t>Geschäftsjahr 2013 bzw. 2012/2013</t>
  </si>
  <si>
    <r>
      <t xml:space="preserve">Formulare übertragen. Der Übertrag von  </t>
    </r>
    <r>
      <rPr>
        <i/>
        <sz val="11"/>
        <rFont val="Arial"/>
        <family val="2"/>
      </rPr>
      <t>'Ort und Datum'</t>
    </r>
    <r>
      <rPr>
        <sz val="11"/>
        <rFont val="Arial"/>
        <family val="2"/>
      </rPr>
      <t xml:space="preserve"> auf diese Formulare erfolgt von</t>
    </r>
  </si>
  <si>
    <r>
      <t xml:space="preserve">Beginnen Sie Ihre Eingaben mit dem Hauptformular  </t>
    </r>
    <r>
      <rPr>
        <i/>
        <sz val="11"/>
        <rFont val="Arial"/>
        <family val="2"/>
      </rPr>
      <t>(Form. 5)</t>
    </r>
    <r>
      <rPr>
        <sz val="11"/>
        <rFont val="Arial"/>
        <family val="2"/>
      </rPr>
      <t xml:space="preserve"> auf Seite 1. </t>
    </r>
  </si>
  <si>
    <t>Geschäftsjahr 2014 bzw. 2013/2014</t>
  </si>
  <si>
    <r>
      <t xml:space="preserve">Hinweise zur Einreichung der Steuererklärung finden Sie im Tabellenblatt </t>
    </r>
    <r>
      <rPr>
        <b/>
        <i/>
        <sz val="9"/>
        <color indexed="10"/>
        <rFont val="Arial"/>
        <family val="2"/>
      </rPr>
      <t>'Hinweise  S. 2'</t>
    </r>
  </si>
  <si>
    <r>
      <t xml:space="preserve">Hinweise zum Ausfüllen der Steuererklärung mit der Excel-Version finden Sie im Tabellenblatt </t>
    </r>
    <r>
      <rPr>
        <b/>
        <i/>
        <sz val="9"/>
        <color indexed="10"/>
        <rFont val="Arial"/>
        <family val="2"/>
      </rPr>
      <t>'Hinweise  S. 1'</t>
    </r>
  </si>
  <si>
    <t>Geschäftsjahr 2015 bzw. 2014/2015</t>
  </si>
  <si>
    <r>
      <t xml:space="preserve">dem Ihnen zugestellten </t>
    </r>
    <r>
      <rPr>
        <b/>
        <sz val="14"/>
        <color indexed="12"/>
        <rFont val="Arial"/>
        <family val="2"/>
      </rPr>
      <t>amtlichen Original-Steuererklärungs-</t>
    </r>
  </si>
  <si>
    <r>
      <rPr>
        <b/>
        <sz val="14"/>
        <color indexed="12"/>
        <rFont val="Arial"/>
        <family val="2"/>
      </rPr>
      <t>formular</t>
    </r>
    <r>
      <rPr>
        <sz val="14"/>
        <color indexed="12"/>
        <rFont val="Arial"/>
        <family val="2"/>
      </rPr>
      <t xml:space="preserve"> (Formular 5J) zu.</t>
    </r>
  </si>
  <si>
    <t>2017 bzw. 2016/2017</t>
  </si>
  <si>
    <t>Geschäftsmässig nicht mehr begründete Abschreibungen und Wertberichtigungen auf den Gestehungskosten von Beteiligungen von mindestens 10%</t>
  </si>
  <si>
    <t>Übersetzte freiwillige Leistungen über 20% des Reingewinns (siehe Wegleitung)</t>
  </si>
  <si>
    <t>Zinsen auf verdeckten Eigenkapital</t>
  </si>
  <si>
    <t>2.1.9</t>
  </si>
  <si>
    <t>Zahlungen von Bestechungsgeldern an schweizerische oder fremde Amtsträger</t>
  </si>
  <si>
    <t>Freiwillige Geldleistungen an juristische Personen mit Sitz in der Schweiz, die aufgrund öffentlicher oder gemeinnütziger Zweckverfolgung steuerbefreit sind (bis zu 20% des Reingewinns)</t>
  </si>
  <si>
    <t>Einlage in die Arbeitsbeschaffungsreserve</t>
  </si>
  <si>
    <r>
      <t xml:space="preserve">Total des eingezahlten Kapitals und der Reserven
</t>
    </r>
    <r>
      <rPr>
        <sz val="7"/>
        <rFont val="Arial"/>
        <family val="2"/>
      </rPr>
      <t xml:space="preserve">Ziffer 18 abzüglich Ziffer 19, aber </t>
    </r>
    <r>
      <rPr>
        <b/>
        <sz val="7"/>
        <rFont val="Arial"/>
        <family val="2"/>
      </rPr>
      <t>mindestens</t>
    </r>
    <r>
      <rPr>
        <sz val="7"/>
        <rFont val="Arial"/>
        <family val="2"/>
      </rPr>
      <t xml:space="preserve"> das einbezahlte Kapital</t>
    </r>
  </si>
  <si>
    <r>
      <t>Steuerbares Eigenkapital</t>
    </r>
    <r>
      <rPr>
        <sz val="7"/>
        <rFont val="Arial"/>
        <family val="2"/>
      </rPr>
      <t xml:space="preserve">
Ziffer 20; bei teilweiser Steuerpflicht gemäss separater Aufstellung</t>
    </r>
  </si>
  <si>
    <t>-</t>
  </si>
  <si>
    <t>Eigene Kapitalanteile</t>
  </si>
  <si>
    <t>+</t>
  </si>
  <si>
    <t>Gesetzliche Kapitalreserve</t>
  </si>
  <si>
    <t>Gesetzliche Gewinnreserve</t>
  </si>
  <si>
    <t>Freiwillige Gewinnreserve</t>
  </si>
  <si>
    <t>Korrektur: Eigene Kapitalanteile</t>
  </si>
  <si>
    <t>Geschäftsjahr 2016 bzw. 2015/2016</t>
  </si>
  <si>
    <t>Zuweisung an die gesetzlichen Gewinnreserven</t>
  </si>
  <si>
    <t>Zuweisung an die freiwilligen Gewinnreserven</t>
  </si>
  <si>
    <r>
      <t xml:space="preserve">   Dieses Formular kann als Excel-Datei unter </t>
    </r>
    <r>
      <rPr>
        <b/>
        <i/>
        <sz val="11"/>
        <color indexed="48"/>
        <rFont val="Arial"/>
        <family val="2"/>
      </rPr>
      <t>www.gl.ch</t>
    </r>
    <r>
      <rPr>
        <i/>
        <sz val="11"/>
        <color indexed="48"/>
        <rFont val="Arial"/>
        <family val="2"/>
      </rPr>
      <t xml:space="preserve"> ('Schnellzugriff' Steuerverwaltung /
   Online Schalter / Steuererklärung 2018 Kapitalgesellschaften)</t>
    </r>
    <r>
      <rPr>
        <sz val="11"/>
        <color indexed="48"/>
        <rFont val="Arial"/>
        <family val="2"/>
      </rPr>
      <t xml:space="preserve"> ausgefüllt werden.</t>
    </r>
  </si>
  <si>
    <t>Steuererklärung 2018</t>
  </si>
  <si>
    <t>(Erfolgsrechnung, Bilanz und Anhang) des im Kalenderjahr 2018</t>
  </si>
  <si>
    <r>
      <t xml:space="preserve"> Vollmacht: </t>
    </r>
    <r>
      <rPr>
        <sz val="6"/>
        <rFont val="Arial"/>
        <family val="2"/>
      </rPr>
      <t>Wir bevollmächtigen den/die nebenstehende/n Vertreter/in, uns für die Steuerperiode 2018 vor allen</t>
    </r>
  </si>
  <si>
    <t>2018 bzw. 2017/2018</t>
  </si>
  <si>
    <t>Vorjahresverluste: Summe der abzugsfähigen Verluste aus den sieben
vorangegangenen Geschäftsjahren (2011-2017) gemäss Ziffer 25.10</t>
  </si>
  <si>
    <t>2018 bzw.2017/2018</t>
  </si>
  <si>
    <t>Geschäftsjahr 2017 bzw. 2016/2017</t>
  </si>
  <si>
    <t>Bezüge 2018</t>
  </si>
  <si>
    <t>sämtliche Personen aufgeführt sind, die im Jahre 2018 Mitglieder</t>
  </si>
  <si>
    <t>Steuerperiode 2018</t>
  </si>
  <si>
    <t xml:space="preserve"> Geschäftsjahr 2018</t>
  </si>
  <si>
    <t xml:space="preserve"> bzw. 2017/2018</t>
  </si>
  <si>
    <t>Es sind die im Geschäftsjahr 2018 bzw. 2017/2018 fällig gewordenen Zinsen anzugeben (ohne Amortisationen).</t>
  </si>
  <si>
    <t>Wir bescheinigen die Richtigkeit der vorstehenden Angaben und erklären insbesondere,
dass wir am Ende des Geschäftsjahres 2018 bzw. 2017/2018 nachweisbar für die angegebenen Schulden gehaftet haben.</t>
  </si>
  <si>
    <t>Zinsen ²
2018 bzw. 2017/2018</t>
  </si>
  <si>
    <r>
      <t xml:space="preserve">Grundpfandschulden </t>
    </r>
    <r>
      <rPr>
        <b/>
        <vertAlign val="superscript"/>
        <sz val="9"/>
        <rFont val="Arial"/>
        <family val="2"/>
      </rPr>
      <t>³</t>
    </r>
  </si>
  <si>
    <t>Zusammensetzung der Beteiligungen und Total der Finanzierungskosten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</si>
</sst>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43" formatCode="_ * #,##0.00_ ;_ * \-#,##0.00_ ;_ * &quot;-&quot;??_ ;_ @_ "/>
    <numFmt numFmtId="164" formatCode="_ * #,##0_ ;_ * \-#,##0_ ;_ * &quot;-&quot;??_ ;_ @_ "/>
    <numFmt numFmtId="165" formatCode="&quot; –&quot;_ * #,##0_ ;&quot; –&quot;_ * \-#,##0_ ;&quot; –&quot;_ * &quot;-&quot;??_ ;_ @_ "/>
    <numFmt numFmtId="166" formatCode="_ * #,##0.000_ ;_ * \-#,##0.000_ ;_ * &quot;-&quot;??_ ;_ @_ "/>
    <numFmt numFmtId="167" formatCode="0.000%"/>
    <numFmt numFmtId="168" formatCode="* #"/>
    <numFmt numFmtId="169" formatCode="\ "/>
    <numFmt numFmtId="170" formatCode="#,##0_ ;\-#,##0\ "/>
  </numFmts>
  <fonts count="88" x14ac:knownFonts="1">
    <font>
      <sz val="10"/>
      <name val="Arial"/>
    </font>
    <font>
      <sz val="10"/>
      <name val="Arial"/>
      <family val="2"/>
    </font>
    <font>
      <b/>
      <sz val="10"/>
      <name val="Arial"/>
      <family val="2"/>
    </font>
    <font>
      <b/>
      <sz val="20"/>
      <name val="Arial"/>
      <family val="2"/>
    </font>
    <font>
      <sz val="14"/>
      <color indexed="9"/>
      <name val="Arial"/>
      <family val="2"/>
    </font>
    <font>
      <sz val="10"/>
      <color indexed="9"/>
      <name val="Arial"/>
      <family val="2"/>
    </font>
    <font>
      <sz val="8"/>
      <name val="Arial"/>
      <family val="2"/>
    </font>
    <font>
      <sz val="6"/>
      <name val="Arial"/>
      <family val="2"/>
    </font>
    <font>
      <b/>
      <sz val="12"/>
      <name val="Arial"/>
      <family val="2"/>
    </font>
    <font>
      <sz val="12"/>
      <name val="Arial"/>
      <family val="2"/>
    </font>
    <font>
      <b/>
      <sz val="6"/>
      <name val="Arial"/>
      <family val="2"/>
    </font>
    <font>
      <b/>
      <sz val="5"/>
      <name val="Arial"/>
      <family val="2"/>
    </font>
    <font>
      <sz val="4"/>
      <name val="Arial"/>
      <family val="2"/>
    </font>
    <font>
      <b/>
      <sz val="8"/>
      <name val="Arial"/>
      <family val="2"/>
    </font>
    <font>
      <sz val="7"/>
      <name val="Arial"/>
      <family val="2"/>
    </font>
    <font>
      <b/>
      <sz val="7"/>
      <name val="Arial"/>
      <family val="2"/>
    </font>
    <font>
      <b/>
      <sz val="7"/>
      <color indexed="9"/>
      <name val="Arial"/>
      <family val="2"/>
    </font>
    <font>
      <sz val="7"/>
      <color indexed="9"/>
      <name val="Arial"/>
      <family val="2"/>
    </font>
    <font>
      <sz val="7"/>
      <name val="Arial Narrow"/>
      <family val="2"/>
    </font>
    <font>
      <u/>
      <sz val="7"/>
      <name val="Arial"/>
      <family val="2"/>
    </font>
    <font>
      <b/>
      <sz val="9"/>
      <name val="Arial"/>
      <family val="2"/>
    </font>
    <font>
      <vertAlign val="superscript"/>
      <sz val="7"/>
      <name val="Arial"/>
      <family val="2"/>
    </font>
    <font>
      <sz val="9"/>
      <name val="Arial"/>
      <family val="2"/>
    </font>
    <font>
      <sz val="10"/>
      <name val="Arial"/>
      <family val="2"/>
    </font>
    <font>
      <sz val="8"/>
      <name val="Arial"/>
      <family val="2"/>
    </font>
    <font>
      <b/>
      <u/>
      <sz val="10"/>
      <name val="Arial"/>
      <family val="2"/>
    </font>
    <font>
      <b/>
      <sz val="10"/>
      <color indexed="9"/>
      <name val="Arial"/>
      <family val="2"/>
    </font>
    <font>
      <b/>
      <vertAlign val="superscript"/>
      <sz val="6"/>
      <name val="Arial"/>
      <family val="2"/>
    </font>
    <font>
      <b/>
      <vertAlign val="superscript"/>
      <sz val="9"/>
      <name val="Arial"/>
      <family val="2"/>
    </font>
    <font>
      <b/>
      <sz val="14"/>
      <name val="Arial"/>
      <family val="2"/>
    </font>
    <font>
      <b/>
      <sz val="7"/>
      <name val="Arial Narrow"/>
      <family val="2"/>
    </font>
    <font>
      <sz val="7"/>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58"/>
      <name val="Calibri"/>
      <family val="2"/>
    </font>
    <font>
      <u/>
      <sz val="10"/>
      <color indexed="12"/>
      <name val="Arial"/>
      <family val="2"/>
    </font>
    <font>
      <sz val="11"/>
      <color indexed="19"/>
      <name val="Calibri"/>
      <family val="2"/>
    </font>
    <font>
      <sz val="11"/>
      <color indexed="20"/>
      <name val="Calibri"/>
      <family val="2"/>
    </font>
    <font>
      <b/>
      <sz val="18"/>
      <color indexed="57"/>
      <name val="Cambria"/>
      <family val="2"/>
    </font>
    <font>
      <b/>
      <sz val="15"/>
      <color indexed="57"/>
      <name val="Calibri"/>
      <family val="2"/>
    </font>
    <font>
      <b/>
      <sz val="13"/>
      <color indexed="57"/>
      <name val="Calibri"/>
      <family val="2"/>
    </font>
    <font>
      <b/>
      <sz val="11"/>
      <color indexed="57"/>
      <name val="Calibri"/>
      <family val="2"/>
    </font>
    <font>
      <sz val="11"/>
      <color indexed="10"/>
      <name val="Calibri"/>
      <family val="2"/>
    </font>
    <font>
      <b/>
      <sz val="11"/>
      <color indexed="9"/>
      <name val="Calibri"/>
      <family val="2"/>
    </font>
    <font>
      <b/>
      <sz val="12"/>
      <color indexed="9"/>
      <name val="Arial"/>
      <family val="2"/>
    </font>
    <font>
      <b/>
      <sz val="11"/>
      <name val="Arial"/>
      <family val="2"/>
    </font>
    <font>
      <sz val="12"/>
      <color indexed="9"/>
      <name val="Arial"/>
      <family val="2"/>
    </font>
    <font>
      <b/>
      <sz val="9"/>
      <color indexed="12"/>
      <name val="Arial"/>
      <family val="2"/>
    </font>
    <font>
      <sz val="10"/>
      <color indexed="12"/>
      <name val="Arial"/>
      <family val="2"/>
    </font>
    <font>
      <sz val="8"/>
      <color indexed="81"/>
      <name val="Tahoma"/>
      <family val="2"/>
    </font>
    <font>
      <strike/>
      <sz val="7"/>
      <name val="Arial"/>
      <family val="2"/>
    </font>
    <font>
      <sz val="11"/>
      <name val="Arial"/>
      <family val="2"/>
    </font>
    <font>
      <u/>
      <sz val="11"/>
      <color indexed="12"/>
      <name val="Arial"/>
      <family val="2"/>
    </font>
    <font>
      <sz val="14"/>
      <name val="Arial"/>
      <family val="2"/>
    </font>
    <font>
      <i/>
      <sz val="11"/>
      <name val="Arial"/>
      <family val="2"/>
    </font>
    <font>
      <sz val="14"/>
      <name val="Arial"/>
      <family val="2"/>
    </font>
    <font>
      <sz val="14"/>
      <color indexed="12"/>
      <name val="Wingdings"/>
      <charset val="2"/>
    </font>
    <font>
      <sz val="14"/>
      <color indexed="12"/>
      <name val="Arial"/>
      <family val="2"/>
    </font>
    <font>
      <u/>
      <sz val="14"/>
      <color indexed="12"/>
      <name val="Arial"/>
      <family val="2"/>
    </font>
    <font>
      <b/>
      <sz val="9"/>
      <color indexed="10"/>
      <name val="Arial"/>
      <family val="2"/>
    </font>
    <font>
      <b/>
      <i/>
      <sz val="9"/>
      <color indexed="10"/>
      <name val="Arial"/>
      <family val="2"/>
    </font>
    <font>
      <sz val="11"/>
      <name val="Arial"/>
      <family val="2"/>
    </font>
    <font>
      <b/>
      <sz val="16"/>
      <name val="Arial"/>
      <family val="2"/>
    </font>
    <font>
      <sz val="14"/>
      <name val="Wingdings"/>
      <charset val="2"/>
    </font>
    <font>
      <sz val="12"/>
      <name val="Arial"/>
      <family val="2"/>
    </font>
    <font>
      <sz val="11"/>
      <color indexed="48"/>
      <name val="Arial"/>
      <family val="2"/>
    </font>
    <font>
      <b/>
      <sz val="14"/>
      <color indexed="10"/>
      <name val="Arial"/>
      <family val="2"/>
    </font>
    <font>
      <sz val="20"/>
      <name val="Arial"/>
      <family val="2"/>
    </font>
    <font>
      <b/>
      <sz val="12"/>
      <color indexed="8"/>
      <name val="Arial"/>
      <family val="2"/>
    </font>
    <font>
      <sz val="12"/>
      <color indexed="8"/>
      <name val="Arial"/>
      <family val="2"/>
    </font>
    <font>
      <b/>
      <sz val="8"/>
      <color indexed="81"/>
      <name val="Tahoma"/>
      <family val="2"/>
    </font>
    <font>
      <b/>
      <sz val="20"/>
      <color indexed="10"/>
      <name val="Arial"/>
      <family val="2"/>
    </font>
    <font>
      <b/>
      <i/>
      <sz val="11"/>
      <color indexed="48"/>
      <name val="Arial"/>
      <family val="2"/>
    </font>
    <font>
      <i/>
      <sz val="11"/>
      <color indexed="48"/>
      <name val="Arial"/>
      <family val="2"/>
    </font>
    <font>
      <sz val="11"/>
      <color indexed="10"/>
      <name val="Arial"/>
      <family val="2"/>
    </font>
    <font>
      <b/>
      <i/>
      <sz val="11"/>
      <color indexed="10"/>
      <name val="Arial"/>
      <family val="2"/>
    </font>
    <font>
      <i/>
      <sz val="11"/>
      <color indexed="10"/>
      <name val="Arial"/>
      <family val="2"/>
    </font>
    <font>
      <sz val="10"/>
      <color indexed="10"/>
      <name val="Arial"/>
      <family val="2"/>
    </font>
    <font>
      <b/>
      <sz val="13"/>
      <color indexed="9"/>
      <name val="Arial"/>
      <family val="2"/>
    </font>
    <font>
      <b/>
      <sz val="13"/>
      <name val="Arial"/>
      <family val="2"/>
    </font>
    <font>
      <sz val="10"/>
      <name val="Arial"/>
      <family val="2"/>
    </font>
    <font>
      <b/>
      <sz val="14"/>
      <color indexed="12"/>
      <name val="Arial"/>
      <family val="2"/>
    </font>
  </fonts>
  <fills count="24">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22"/>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43"/>
      </patternFill>
    </fill>
    <fill>
      <patternFill patternType="solid">
        <fgColor indexed="55"/>
      </patternFill>
    </fill>
    <fill>
      <patternFill patternType="gray125">
        <fgColor indexed="22"/>
      </patternFill>
    </fill>
    <fill>
      <patternFill patternType="solid">
        <fgColor indexed="22"/>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gray0625"/>
    </fill>
    <fill>
      <patternFill patternType="solid">
        <fgColor indexed="65"/>
        <bgColor indexed="22"/>
      </patternFill>
    </fill>
  </fills>
  <borders count="7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right style="thin">
        <color indexed="64"/>
      </right>
      <top style="thin">
        <color indexed="22"/>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6">
    <xf numFmtId="0" fontId="0" fillId="0" borderId="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3" borderId="0" applyNumberFormat="0" applyBorder="0" applyAlignment="0" applyProtection="0"/>
    <xf numFmtId="0" fontId="33" fillId="7" borderId="0" applyNumberFormat="0" applyBorder="0" applyAlignment="0" applyProtection="0"/>
    <xf numFmtId="0" fontId="33" fillId="3"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33" fillId="3" borderId="0" applyNumberFormat="0" applyBorder="0" applyAlignment="0" applyProtection="0"/>
    <xf numFmtId="0" fontId="33" fillId="7"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8"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1" applyNumberFormat="0" applyAlignment="0" applyProtection="0"/>
    <xf numFmtId="0" fontId="36" fillId="14" borderId="2" applyNumberFormat="0" applyAlignment="0" applyProtection="0"/>
    <xf numFmtId="0" fontId="37" fillId="6" borderId="2" applyNumberFormat="0" applyAlignment="0" applyProtection="0"/>
    <xf numFmtId="0" fontId="38" fillId="0" borderId="3" applyNumberFormat="0" applyFill="0" applyAlignment="0" applyProtection="0"/>
    <xf numFmtId="0" fontId="39" fillId="0" borderId="0" applyNumberFormat="0" applyFill="0" applyBorder="0" applyAlignment="0" applyProtection="0"/>
    <xf numFmtId="0" fontId="40" fillId="3" borderId="0" applyNumberFormat="0" applyBorder="0" applyAlignment="0" applyProtection="0"/>
    <xf numFmtId="0" fontId="4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2" fillId="15" borderId="0" applyNumberFormat="0" applyBorder="0" applyAlignment="0" applyProtection="0"/>
    <xf numFmtId="0" fontId="1" fillId="7" borderId="4" applyNumberFormat="0" applyFont="0" applyAlignment="0" applyProtection="0"/>
    <xf numFmtId="9" fontId="1" fillId="0" borderId="0" applyFont="0" applyFill="0" applyBorder="0" applyAlignment="0" applyProtection="0"/>
    <xf numFmtId="0" fontId="43" fillId="2" borderId="0" applyNumberFormat="0" applyBorder="0" applyAlignment="0" applyProtection="0"/>
    <xf numFmtId="0" fontId="57" fillId="0" borderId="0"/>
    <xf numFmtId="0" fontId="44" fillId="0" borderId="0" applyNumberFormat="0" applyFill="0" applyBorder="0" applyAlignment="0" applyProtection="0"/>
    <xf numFmtId="0" fontId="45" fillId="0" borderId="5" applyNumberFormat="0" applyFill="0" applyAlignment="0" applyProtection="0"/>
    <xf numFmtId="0" fontId="46" fillId="0" borderId="6" applyNumberFormat="0" applyFill="0" applyAlignment="0" applyProtection="0"/>
    <xf numFmtId="0" fontId="47" fillId="0" borderId="7" applyNumberFormat="0" applyFill="0" applyAlignment="0" applyProtection="0"/>
    <xf numFmtId="0" fontId="47" fillId="0" borderId="0" applyNumberFormat="0" applyFill="0" applyBorder="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6" borderId="9" applyNumberFormat="0" applyAlignment="0" applyProtection="0"/>
  </cellStyleXfs>
  <cellXfs count="776">
    <xf numFmtId="0" fontId="0" fillId="0" borderId="0" xfId="0"/>
    <xf numFmtId="0" fontId="0" fillId="0" borderId="10" xfId="0" applyBorder="1"/>
    <xf numFmtId="0" fontId="0" fillId="0" borderId="11" xfId="0" applyBorder="1"/>
    <xf numFmtId="0" fontId="3" fillId="0" borderId="0" xfId="0" applyFont="1"/>
    <xf numFmtId="0" fontId="6" fillId="0" borderId="10" xfId="0" applyFont="1" applyBorder="1"/>
    <xf numFmtId="0" fontId="0" fillId="0" borderId="0" xfId="0" applyFill="1" applyBorder="1"/>
    <xf numFmtId="0" fontId="7" fillId="0" borderId="0" xfId="0" applyFont="1"/>
    <xf numFmtId="0" fontId="8" fillId="0" borderId="0" xfId="0" applyFont="1" applyAlignment="1">
      <alignment vertical="top"/>
    </xf>
    <xf numFmtId="0" fontId="9" fillId="0" borderId="0" xfId="0" applyFont="1"/>
    <xf numFmtId="0" fontId="0" fillId="0" borderId="12" xfId="0" applyBorder="1"/>
    <xf numFmtId="0" fontId="0" fillId="0" borderId="0" xfId="0" applyBorder="1"/>
    <xf numFmtId="0" fontId="7" fillId="0" borderId="10" xfId="0" applyFont="1" applyBorder="1"/>
    <xf numFmtId="0" fontId="7" fillId="0" borderId="12" xfId="0" applyFont="1" applyBorder="1"/>
    <xf numFmtId="0" fontId="7" fillId="0" borderId="0" xfId="0" applyFont="1" applyBorder="1"/>
    <xf numFmtId="0" fontId="7" fillId="0" borderId="0" xfId="0" applyFont="1" applyFill="1" applyBorder="1"/>
    <xf numFmtId="0" fontId="10" fillId="0" borderId="0" xfId="0" applyFont="1" applyFill="1" applyBorder="1"/>
    <xf numFmtId="0" fontId="11" fillId="0" borderId="0" xfId="0" applyFont="1"/>
    <xf numFmtId="0" fontId="10" fillId="0" borderId="0" xfId="0" applyFont="1" applyBorder="1"/>
    <xf numFmtId="0" fontId="7" fillId="0" borderId="13" xfId="0" applyFont="1" applyBorder="1"/>
    <xf numFmtId="0" fontId="0" fillId="0" borderId="14" xfId="0" applyBorder="1"/>
    <xf numFmtId="0" fontId="12" fillId="0" borderId="15" xfId="0" applyFont="1" applyBorder="1"/>
    <xf numFmtId="0" fontId="12" fillId="0" borderId="16" xfId="0" applyFont="1" applyBorder="1"/>
    <xf numFmtId="0" fontId="12" fillId="0" borderId="17" xfId="0" applyFont="1" applyBorder="1"/>
    <xf numFmtId="0" fontId="12" fillId="0" borderId="0" xfId="0" applyFont="1"/>
    <xf numFmtId="0" fontId="12" fillId="0" borderId="18" xfId="0" applyFont="1" applyBorder="1"/>
    <xf numFmtId="0" fontId="12" fillId="0" borderId="10" xfId="0" applyFont="1" applyBorder="1"/>
    <xf numFmtId="0" fontId="12" fillId="0" borderId="14" xfId="0" applyFont="1" applyBorder="1"/>
    <xf numFmtId="0" fontId="13" fillId="0" borderId="0" xfId="0" applyFont="1"/>
    <xf numFmtId="0" fontId="12" fillId="0" borderId="13" xfId="0" applyFont="1" applyBorder="1"/>
    <xf numFmtId="0" fontId="12" fillId="0" borderId="0" xfId="0" applyFont="1" applyBorder="1"/>
    <xf numFmtId="0" fontId="12" fillId="0" borderId="12" xfId="0" applyFont="1" applyBorder="1"/>
    <xf numFmtId="0" fontId="6" fillId="0" borderId="0" xfId="0" applyFont="1"/>
    <xf numFmtId="0" fontId="14" fillId="0" borderId="0" xfId="0" applyFont="1"/>
    <xf numFmtId="0" fontId="6" fillId="0" borderId="0" xfId="0" applyFont="1" applyBorder="1"/>
    <xf numFmtId="0" fontId="2" fillId="0" borderId="0" xfId="0" applyFont="1" applyProtection="1">
      <protection locked="0"/>
    </xf>
    <xf numFmtId="0" fontId="7" fillId="0" borderId="0" xfId="0" applyFont="1" applyBorder="1" applyAlignment="1">
      <alignment vertical="top"/>
    </xf>
    <xf numFmtId="0" fontId="14" fillId="0" borderId="10" xfId="0" applyFont="1" applyBorder="1"/>
    <xf numFmtId="49" fontId="14" fillId="0" borderId="0" xfId="0" applyNumberFormat="1" applyFont="1" applyAlignment="1">
      <alignment horizontal="left"/>
    </xf>
    <xf numFmtId="3" fontId="14" fillId="0" borderId="13" xfId="0" applyNumberFormat="1" applyFont="1" applyBorder="1" applyProtection="1"/>
    <xf numFmtId="3" fontId="14" fillId="0" borderId="19" xfId="0" applyNumberFormat="1" applyFont="1" applyBorder="1" applyProtection="1"/>
    <xf numFmtId="0" fontId="15" fillId="0" borderId="10" xfId="0" applyFont="1" applyBorder="1" applyProtection="1">
      <protection locked="0"/>
    </xf>
    <xf numFmtId="164" fontId="14" fillId="0" borderId="18" xfId="0" applyNumberFormat="1" applyFont="1" applyBorder="1" applyProtection="1">
      <protection locked="0"/>
    </xf>
    <xf numFmtId="164" fontId="14" fillId="0" borderId="20" xfId="0" applyNumberFormat="1" applyFont="1" applyBorder="1" applyProtection="1">
      <protection locked="0"/>
    </xf>
    <xf numFmtId="164" fontId="14" fillId="0" borderId="13" xfId="0" applyNumberFormat="1" applyFont="1" applyBorder="1" applyProtection="1"/>
    <xf numFmtId="164" fontId="14" fillId="0" borderId="19" xfId="0" applyNumberFormat="1" applyFont="1" applyBorder="1" applyProtection="1"/>
    <xf numFmtId="3" fontId="14" fillId="0" borderId="0" xfId="0" applyNumberFormat="1" applyFont="1" applyBorder="1" applyProtection="1"/>
    <xf numFmtId="0" fontId="14" fillId="0" borderId="0" xfId="0" applyFont="1" applyBorder="1" applyProtection="1"/>
    <xf numFmtId="164" fontId="14" fillId="0" borderId="21" xfId="0" applyNumberFormat="1" applyFont="1" applyBorder="1" applyProtection="1">
      <protection locked="0"/>
    </xf>
    <xf numFmtId="0" fontId="0" fillId="0" borderId="0" xfId="0" applyProtection="1"/>
    <xf numFmtId="0" fontId="6" fillId="0" borderId="22" xfId="0" applyFont="1" applyBorder="1" applyProtection="1"/>
    <xf numFmtId="0" fontId="6" fillId="0" borderId="0" xfId="0" applyFont="1" applyProtection="1"/>
    <xf numFmtId="0" fontId="6" fillId="0" borderId="17" xfId="0" applyFont="1" applyBorder="1" applyProtection="1"/>
    <xf numFmtId="0" fontId="14" fillId="0" borderId="0" xfId="0" applyFont="1" applyProtection="1"/>
    <xf numFmtId="0" fontId="14" fillId="0" borderId="12" xfId="0" applyFont="1" applyBorder="1" applyProtection="1"/>
    <xf numFmtId="0" fontId="14" fillId="0" borderId="0" xfId="0" applyFont="1" applyBorder="1" applyAlignment="1" applyProtection="1">
      <alignment horizontal="left" wrapText="1"/>
    </xf>
    <xf numFmtId="0" fontId="0" fillId="0" borderId="12" xfId="0" applyBorder="1" applyProtection="1"/>
    <xf numFmtId="0" fontId="14" fillId="0" borderId="0" xfId="0" applyFont="1" applyBorder="1" applyAlignment="1" applyProtection="1">
      <alignment horizontal="left" vertical="top" wrapText="1"/>
    </xf>
    <xf numFmtId="49" fontId="14" fillId="0" borderId="0" xfId="0" applyNumberFormat="1" applyFont="1" applyAlignment="1" applyProtection="1">
      <alignment horizontal="left"/>
    </xf>
    <xf numFmtId="0" fontId="0" fillId="0" borderId="10" xfId="0" applyBorder="1" applyProtection="1"/>
    <xf numFmtId="0" fontId="0" fillId="0" borderId="11" xfId="0" applyBorder="1" applyProtection="1"/>
    <xf numFmtId="3" fontId="14" fillId="0" borderId="21" xfId="0" applyNumberFormat="1" applyFont="1" applyBorder="1" applyProtection="1"/>
    <xf numFmtId="3" fontId="14" fillId="0" borderId="22" xfId="0" applyNumberFormat="1" applyFont="1" applyBorder="1" applyProtection="1"/>
    <xf numFmtId="0" fontId="14" fillId="0" borderId="10" xfId="0" applyFont="1" applyBorder="1" applyProtection="1"/>
    <xf numFmtId="164" fontId="14" fillId="0" borderId="18" xfId="0" applyNumberFormat="1" applyFont="1" applyBorder="1" applyProtection="1"/>
    <xf numFmtId="164" fontId="14" fillId="0" borderId="20" xfId="0" applyNumberFormat="1" applyFont="1" applyBorder="1" applyProtection="1"/>
    <xf numFmtId="0" fontId="0" fillId="0" borderId="12" xfId="0" applyBorder="1" applyAlignment="1" applyProtection="1"/>
    <xf numFmtId="0" fontId="0" fillId="0" borderId="0" xfId="0" applyAlignment="1" applyProtection="1"/>
    <xf numFmtId="0" fontId="6" fillId="0" borderId="10" xfId="0" applyFont="1" applyBorder="1" applyProtection="1"/>
    <xf numFmtId="0" fontId="6" fillId="0" borderId="0" xfId="0" applyFont="1" applyBorder="1" applyProtection="1"/>
    <xf numFmtId="164" fontId="14" fillId="0" borderId="15" xfId="0" applyNumberFormat="1" applyFont="1" applyBorder="1" applyProtection="1"/>
    <xf numFmtId="164" fontId="14" fillId="0" borderId="23" xfId="0" applyNumberFormat="1" applyFont="1" applyBorder="1" applyProtection="1"/>
    <xf numFmtId="0" fontId="0" fillId="0" borderId="0" xfId="0" applyBorder="1" applyProtection="1"/>
    <xf numFmtId="0" fontId="6" fillId="0" borderId="12" xfId="0" applyFont="1" applyBorder="1" applyProtection="1"/>
    <xf numFmtId="164" fontId="14" fillId="0" borderId="13" xfId="0" applyNumberFormat="1" applyFont="1" applyBorder="1" applyAlignment="1" applyProtection="1"/>
    <xf numFmtId="164" fontId="14" fillId="0" borderId="19" xfId="0" applyNumberFormat="1" applyFont="1" applyBorder="1" applyAlignment="1" applyProtection="1"/>
    <xf numFmtId="164" fontId="14" fillId="0" borderId="0" xfId="0" applyNumberFormat="1" applyFont="1" applyBorder="1" applyProtection="1"/>
    <xf numFmtId="0" fontId="15" fillId="0" borderId="0" xfId="0" applyFont="1" applyBorder="1" applyProtection="1"/>
    <xf numFmtId="0" fontId="14" fillId="0" borderId="24" xfId="0" applyFont="1" applyBorder="1" applyProtection="1"/>
    <xf numFmtId="0" fontId="0" fillId="0" borderId="14" xfId="0" applyBorder="1" applyProtection="1"/>
    <xf numFmtId="0" fontId="15" fillId="0" borderId="10" xfId="0" applyFont="1" applyBorder="1" applyProtection="1"/>
    <xf numFmtId="49" fontId="14" fillId="0" borderId="0" xfId="0" applyNumberFormat="1" applyFont="1" applyAlignment="1" applyProtection="1">
      <alignment horizontal="left" vertical="top"/>
    </xf>
    <xf numFmtId="49" fontId="14" fillId="0" borderId="10" xfId="0" applyNumberFormat="1" applyFont="1" applyBorder="1" applyAlignment="1" applyProtection="1">
      <alignment horizontal="left" wrapText="1"/>
    </xf>
    <xf numFmtId="49" fontId="14" fillId="0" borderId="0" xfId="0" applyNumberFormat="1" applyFont="1" applyBorder="1" applyAlignment="1" applyProtection="1">
      <alignment horizontal="left"/>
    </xf>
    <xf numFmtId="49" fontId="14" fillId="0" borderId="0" xfId="0" applyNumberFormat="1" applyFont="1" applyBorder="1" applyAlignment="1" applyProtection="1">
      <alignment horizontal="left" wrapText="1"/>
    </xf>
    <xf numFmtId="49" fontId="14" fillId="0" borderId="10" xfId="0" applyNumberFormat="1" applyFont="1" applyBorder="1" applyAlignment="1" applyProtection="1">
      <alignment horizontal="left"/>
    </xf>
    <xf numFmtId="0" fontId="15" fillId="0" borderId="0" xfId="0" applyFont="1" applyProtection="1"/>
    <xf numFmtId="164" fontId="14" fillId="0" borderId="0" xfId="0" applyNumberFormat="1" applyFont="1" applyBorder="1" applyAlignment="1" applyProtection="1">
      <alignment vertical="top"/>
    </xf>
    <xf numFmtId="49" fontId="15" fillId="0" borderId="0" xfId="0" applyNumberFormat="1" applyFont="1" applyBorder="1" applyAlignment="1" applyProtection="1">
      <alignment horizontal="left"/>
    </xf>
    <xf numFmtId="49" fontId="15" fillId="0" borderId="0" xfId="0" applyNumberFormat="1" applyFont="1" applyAlignment="1" applyProtection="1">
      <alignment horizontal="left"/>
    </xf>
    <xf numFmtId="164" fontId="14" fillId="0" borderId="21" xfId="0" applyNumberFormat="1" applyFont="1" applyBorder="1" applyAlignment="1" applyProtection="1"/>
    <xf numFmtId="164" fontId="14" fillId="0" borderId="22" xfId="0" applyNumberFormat="1" applyFont="1" applyBorder="1" applyAlignment="1" applyProtection="1"/>
    <xf numFmtId="165" fontId="14" fillId="0" borderId="18" xfId="0" applyNumberFormat="1" applyFont="1" applyBorder="1" applyAlignment="1" applyProtection="1">
      <protection locked="0"/>
    </xf>
    <xf numFmtId="165" fontId="14" fillId="0" borderId="20" xfId="0" applyNumberFormat="1" applyFont="1" applyBorder="1" applyAlignment="1" applyProtection="1">
      <protection locked="0"/>
    </xf>
    <xf numFmtId="0" fontId="0" fillId="0" borderId="19" xfId="0" applyBorder="1" applyProtection="1"/>
    <xf numFmtId="0" fontId="14" fillId="0" borderId="10" xfId="0" applyFont="1" applyBorder="1" applyAlignment="1">
      <alignment horizontal="left" vertical="top" wrapText="1"/>
    </xf>
    <xf numFmtId="0" fontId="13" fillId="0" borderId="0" xfId="0" applyFont="1" applyBorder="1" applyAlignment="1" applyProtection="1">
      <alignment horizontal="center"/>
    </xf>
    <xf numFmtId="0" fontId="13" fillId="0" borderId="0" xfId="0" applyFont="1" applyBorder="1" applyProtection="1"/>
    <xf numFmtId="0" fontId="6" fillId="0" borderId="16" xfId="0" applyFont="1" applyBorder="1" applyProtection="1"/>
    <xf numFmtId="0" fontId="14" fillId="0" borderId="16" xfId="0" applyFont="1" applyBorder="1" applyAlignment="1" applyProtection="1">
      <alignment horizontal="left" vertical="top" wrapText="1"/>
    </xf>
    <xf numFmtId="49" fontId="14" fillId="0" borderId="0" xfId="0" applyNumberFormat="1" applyFont="1" applyAlignment="1">
      <alignment horizontal="left" vertical="top"/>
    </xf>
    <xf numFmtId="0" fontId="15" fillId="0" borderId="0" xfId="0" applyFont="1" applyBorder="1" applyAlignment="1" applyProtection="1">
      <alignment horizontal="left" wrapText="1"/>
    </xf>
    <xf numFmtId="0" fontId="15" fillId="0" borderId="16" xfId="0" applyFont="1" applyBorder="1" applyAlignment="1" applyProtection="1">
      <alignment horizontal="left" vertical="top" wrapText="1"/>
    </xf>
    <xf numFmtId="0" fontId="14" fillId="0" borderId="11" xfId="0" applyFont="1" applyBorder="1"/>
    <xf numFmtId="0" fontId="14" fillId="0" borderId="16" xfId="0" applyFont="1" applyBorder="1" applyProtection="1"/>
    <xf numFmtId="0" fontId="6" fillId="0" borderId="10" xfId="0" applyFont="1" applyBorder="1" applyAlignment="1"/>
    <xf numFmtId="0" fontId="15" fillId="0" borderId="10" xfId="0" applyFont="1" applyBorder="1" applyAlignment="1"/>
    <xf numFmtId="164" fontId="14" fillId="0" borderId="15" xfId="0" applyNumberFormat="1" applyFont="1" applyBorder="1" applyAlignment="1" applyProtection="1">
      <alignment vertical="top"/>
    </xf>
    <xf numFmtId="164" fontId="14" fillId="0" borderId="23" xfId="0" applyNumberFormat="1" applyFont="1" applyBorder="1" applyAlignment="1" applyProtection="1">
      <alignment vertical="top"/>
    </xf>
    <xf numFmtId="3" fontId="14" fillId="0" borderId="18" xfId="0" applyNumberFormat="1" applyFont="1" applyBorder="1" applyProtection="1"/>
    <xf numFmtId="3" fontId="14" fillId="0" borderId="20" xfId="0" applyNumberFormat="1" applyFont="1" applyBorder="1" applyProtection="1"/>
    <xf numFmtId="3" fontId="14" fillId="17" borderId="15" xfId="0" applyNumberFormat="1" applyFont="1" applyFill="1" applyBorder="1" applyProtection="1"/>
    <xf numFmtId="3" fontId="14" fillId="17" borderId="23" xfId="0" applyNumberFormat="1" applyFont="1" applyFill="1" applyBorder="1" applyProtection="1"/>
    <xf numFmtId="164" fontId="14" fillId="0" borderId="25" xfId="0" applyNumberFormat="1" applyFont="1" applyBorder="1" applyProtection="1"/>
    <xf numFmtId="164" fontId="14" fillId="0" borderId="26" xfId="0" applyNumberFormat="1" applyFont="1" applyBorder="1" applyProtection="1"/>
    <xf numFmtId="3" fontId="14" fillId="0" borderId="27" xfId="0" applyNumberFormat="1" applyFont="1" applyBorder="1" applyProtection="1"/>
    <xf numFmtId="3" fontId="14" fillId="0" borderId="28" xfId="0" applyNumberFormat="1" applyFont="1" applyBorder="1" applyProtection="1"/>
    <xf numFmtId="0" fontId="0" fillId="0" borderId="29" xfId="0" applyBorder="1" applyProtection="1"/>
    <xf numFmtId="49" fontId="14" fillId="0" borderId="0" xfId="0" applyNumberFormat="1" applyFont="1" applyBorder="1" applyAlignment="1" applyProtection="1">
      <alignment horizontal="left" vertical="top"/>
    </xf>
    <xf numFmtId="0" fontId="15" fillId="0" borderId="16" xfId="0" applyFont="1" applyBorder="1" applyProtection="1"/>
    <xf numFmtId="0" fontId="15" fillId="0" borderId="0" xfId="0" applyFont="1" applyBorder="1" applyAlignment="1" applyProtection="1">
      <alignment horizontal="left" vertical="top" wrapText="1"/>
    </xf>
    <xf numFmtId="164" fontId="14" fillId="0" borderId="18" xfId="0" applyNumberFormat="1" applyFont="1" applyBorder="1" applyAlignment="1" applyProtection="1"/>
    <xf numFmtId="164" fontId="14" fillId="0" borderId="20" xfId="0" applyNumberFormat="1" applyFont="1" applyBorder="1" applyAlignment="1" applyProtection="1"/>
    <xf numFmtId="0" fontId="14" fillId="0" borderId="0" xfId="0" applyFont="1" applyFill="1" applyBorder="1" applyProtection="1"/>
    <xf numFmtId="0" fontId="17" fillId="0" borderId="0" xfId="0" applyFont="1" applyFill="1" applyBorder="1" applyAlignment="1" applyProtection="1">
      <alignment horizontal="center"/>
    </xf>
    <xf numFmtId="49" fontId="14" fillId="0" borderId="0" xfId="0" applyNumberFormat="1" applyFont="1" applyFill="1" applyBorder="1" applyAlignment="1" applyProtection="1">
      <alignment horizontal="left"/>
    </xf>
    <xf numFmtId="3" fontId="14" fillId="0" borderId="10" xfId="0" applyNumberFormat="1" applyFont="1" applyBorder="1" applyProtection="1"/>
    <xf numFmtId="164" fontId="14" fillId="0" borderId="22" xfId="0" applyNumberFormat="1" applyFont="1" applyBorder="1" applyProtection="1"/>
    <xf numFmtId="0" fontId="19" fillId="0" borderId="0" xfId="0" applyFont="1" applyAlignment="1" applyProtection="1">
      <alignment horizontal="right"/>
    </xf>
    <xf numFmtId="0" fontId="0" fillId="0" borderId="20" xfId="0" applyBorder="1" applyProtection="1"/>
    <xf numFmtId="164" fontId="14" fillId="0" borderId="10" xfId="0" applyNumberFormat="1" applyFont="1" applyBorder="1" applyProtection="1"/>
    <xf numFmtId="0" fontId="14" fillId="0" borderId="10" xfId="0" applyFont="1" applyFill="1" applyBorder="1" applyProtection="1"/>
    <xf numFmtId="164" fontId="14" fillId="0" borderId="14" xfId="0" applyNumberFormat="1" applyFont="1" applyBorder="1" applyAlignment="1" applyProtection="1">
      <alignment vertical="top"/>
    </xf>
    <xf numFmtId="164" fontId="14" fillId="0" borderId="16" xfId="0" applyNumberFormat="1" applyFont="1" applyBorder="1" applyAlignment="1" applyProtection="1">
      <alignment vertical="top"/>
    </xf>
    <xf numFmtId="164" fontId="15" fillId="0" borderId="19" xfId="0" applyNumberFormat="1" applyFont="1" applyBorder="1" applyProtection="1"/>
    <xf numFmtId="0" fontId="0" fillId="0" borderId="0" xfId="0" applyFill="1" applyBorder="1" applyProtection="1"/>
    <xf numFmtId="0" fontId="15" fillId="0" borderId="0" xfId="0" applyFont="1" applyFill="1" applyBorder="1" applyProtection="1"/>
    <xf numFmtId="49" fontId="15" fillId="0" borderId="0" xfId="0" applyNumberFormat="1" applyFont="1" applyFill="1" applyBorder="1" applyAlignment="1" applyProtection="1">
      <alignment horizontal="left"/>
    </xf>
    <xf numFmtId="0" fontId="14" fillId="0" borderId="0" xfId="0" applyFont="1" applyBorder="1"/>
    <xf numFmtId="0" fontId="2" fillId="0" borderId="0" xfId="0" applyFont="1" applyFill="1" applyBorder="1"/>
    <xf numFmtId="0" fontId="2" fillId="0" borderId="0" xfId="0" applyFont="1"/>
    <xf numFmtId="0" fontId="14" fillId="0" borderId="10" xfId="0" applyFont="1" applyBorder="1" applyAlignment="1"/>
    <xf numFmtId="0" fontId="14" fillId="0" borderId="11" xfId="0" applyFont="1" applyBorder="1" applyAlignment="1"/>
    <xf numFmtId="0" fontId="14" fillId="0" borderId="0" xfId="0" applyFont="1" applyBorder="1" applyAlignment="1"/>
    <xf numFmtId="0" fontId="11" fillId="0" borderId="0" xfId="0" applyFont="1" applyProtection="1"/>
    <xf numFmtId="0" fontId="0" fillId="0" borderId="10" xfId="0" applyFill="1" applyBorder="1" applyProtection="1"/>
    <xf numFmtId="0" fontId="0" fillId="0" borderId="11" xfId="0" applyFill="1" applyBorder="1" applyProtection="1"/>
    <xf numFmtId="0" fontId="3" fillId="0" borderId="0" xfId="0" applyFont="1" applyProtection="1"/>
    <xf numFmtId="0" fontId="8" fillId="0" borderId="0" xfId="0" applyFont="1" applyAlignment="1" applyProtection="1">
      <alignment vertical="top"/>
    </xf>
    <xf numFmtId="0" fontId="23" fillId="0" borderId="10" xfId="0" applyFont="1" applyBorder="1" applyProtection="1"/>
    <xf numFmtId="0" fontId="23" fillId="0" borderId="0" xfId="0" applyFont="1" applyProtection="1"/>
    <xf numFmtId="0" fontId="7" fillId="0" borderId="0" xfId="0" applyFont="1" applyBorder="1" applyAlignment="1" applyProtection="1">
      <alignment vertical="top"/>
    </xf>
    <xf numFmtId="0" fontId="2" fillId="0" borderId="0" xfId="0" applyFont="1" applyProtection="1"/>
    <xf numFmtId="0" fontId="7" fillId="0" borderId="0" xfId="0" applyFont="1" applyBorder="1" applyProtection="1"/>
    <xf numFmtId="0" fontId="8" fillId="0" borderId="0" xfId="0" applyFont="1" applyAlignment="1" applyProtection="1">
      <alignment vertical="top" wrapText="1"/>
    </xf>
    <xf numFmtId="0" fontId="14" fillId="0" borderId="15" xfId="0" applyFont="1" applyBorder="1" applyProtection="1"/>
    <xf numFmtId="0" fontId="14" fillId="0" borderId="23" xfId="0" applyFont="1" applyBorder="1" applyProtection="1"/>
    <xf numFmtId="0" fontId="15" fillId="0" borderId="13" xfId="0" applyFont="1" applyBorder="1" applyProtection="1"/>
    <xf numFmtId="0" fontId="15" fillId="0" borderId="19" xfId="0" applyFont="1" applyBorder="1" applyProtection="1"/>
    <xf numFmtId="0" fontId="0" fillId="0" borderId="13" xfId="0" applyBorder="1" applyProtection="1"/>
    <xf numFmtId="0" fontId="14" fillId="0" borderId="19" xfId="0" applyFont="1" applyBorder="1" applyProtection="1"/>
    <xf numFmtId="0" fontId="15" fillId="0" borderId="15" xfId="0" applyFont="1" applyBorder="1" applyProtection="1"/>
    <xf numFmtId="0" fontId="14" fillId="0" borderId="13" xfId="0" applyFont="1" applyBorder="1" applyProtection="1"/>
    <xf numFmtId="0" fontId="15" fillId="0" borderId="13" xfId="0" applyFont="1" applyFill="1" applyBorder="1" applyProtection="1"/>
    <xf numFmtId="0" fontId="14" fillId="0" borderId="18" xfId="0" applyFont="1" applyBorder="1" applyProtection="1"/>
    <xf numFmtId="0" fontId="14" fillId="0" borderId="20" xfId="0" applyFont="1" applyBorder="1" applyProtection="1"/>
    <xf numFmtId="0" fontId="14" fillId="0" borderId="30" xfId="0" quotePrefix="1" applyFont="1" applyBorder="1" applyAlignment="1" applyProtection="1">
      <alignment vertical="top"/>
    </xf>
    <xf numFmtId="0" fontId="14" fillId="0" borderId="31" xfId="0" quotePrefix="1" applyFont="1" applyBorder="1" applyAlignment="1" applyProtection="1">
      <alignment vertical="top"/>
    </xf>
    <xf numFmtId="0" fontId="14" fillId="0" borderId="30" xfId="0" applyFont="1" applyBorder="1" applyAlignment="1" applyProtection="1">
      <alignment vertical="top"/>
    </xf>
    <xf numFmtId="0" fontId="14" fillId="0" borderId="32" xfId="0" quotePrefix="1" applyFont="1" applyBorder="1" applyAlignment="1" applyProtection="1">
      <alignment vertical="top"/>
    </xf>
    <xf numFmtId="0" fontId="14" fillId="0" borderId="30" xfId="0" applyFont="1" applyFill="1" applyBorder="1" applyAlignment="1" applyProtection="1">
      <alignment vertical="top"/>
    </xf>
    <xf numFmtId="0" fontId="14" fillId="0" borderId="33" xfId="0" quotePrefix="1" applyFont="1" applyBorder="1" applyAlignment="1" applyProtection="1">
      <alignment horizontal="left" vertical="top"/>
    </xf>
    <xf numFmtId="0" fontId="14" fillId="0" borderId="0" xfId="0" applyFont="1" applyAlignment="1" applyProtection="1">
      <alignment vertical="top"/>
    </xf>
    <xf numFmtId="0" fontId="14" fillId="0" borderId="34" xfId="0" applyFont="1" applyBorder="1" applyProtection="1"/>
    <xf numFmtId="0" fontId="14" fillId="17" borderId="20" xfId="0" applyFont="1" applyFill="1" applyBorder="1" applyProtection="1"/>
    <xf numFmtId="0" fontId="15" fillId="0" borderId="0"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alignment horizontal="left"/>
    </xf>
    <xf numFmtId="0" fontId="0" fillId="0" borderId="0" xfId="0" applyFill="1" applyBorder="1" applyAlignment="1" applyProtection="1"/>
    <xf numFmtId="0" fontId="15" fillId="0" borderId="34" xfId="0" applyFont="1" applyBorder="1" applyAlignment="1" applyProtection="1">
      <alignment horizontal="left"/>
    </xf>
    <xf numFmtId="0" fontId="10" fillId="0" borderId="11"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vertical="center"/>
    </xf>
    <xf numFmtId="0" fontId="10" fillId="0" borderId="22"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0" xfId="0" applyFont="1" applyAlignment="1">
      <alignment vertical="center"/>
    </xf>
    <xf numFmtId="0" fontId="20" fillId="0" borderId="0" xfId="0" applyFont="1"/>
    <xf numFmtId="0" fontId="7" fillId="0" borderId="19" xfId="0" applyFont="1" applyBorder="1" applyAlignment="1">
      <alignment horizontal="center" vertical="center"/>
    </xf>
    <xf numFmtId="0" fontId="7" fillId="0" borderId="23" xfId="0" applyFont="1" applyBorder="1" applyAlignment="1">
      <alignment horizontal="center" vertical="center"/>
    </xf>
    <xf numFmtId="49" fontId="14" fillId="0" borderId="0" xfId="0" applyNumberFormat="1" applyFont="1"/>
    <xf numFmtId="0" fontId="14" fillId="0" borderId="18" xfId="0" applyFont="1" applyBorder="1"/>
    <xf numFmtId="0" fontId="14" fillId="0" borderId="20" xfId="0" applyFont="1" applyBorder="1"/>
    <xf numFmtId="0" fontId="14" fillId="0" borderId="15" xfId="0" applyFont="1" applyBorder="1"/>
    <xf numFmtId="0" fontId="14" fillId="0" borderId="19" xfId="0" applyFont="1" applyBorder="1"/>
    <xf numFmtId="0" fontId="14" fillId="0" borderId="13" xfId="0" applyFont="1" applyBorder="1"/>
    <xf numFmtId="0" fontId="20" fillId="0" borderId="10" xfId="0" applyFont="1" applyBorder="1"/>
    <xf numFmtId="0" fontId="14" fillId="18" borderId="24" xfId="0" applyFont="1" applyFill="1" applyBorder="1"/>
    <xf numFmtId="0" fontId="14" fillId="0" borderId="36" xfId="0" applyFont="1" applyBorder="1"/>
    <xf numFmtId="0" fontId="20" fillId="0" borderId="0" xfId="0" applyFont="1" applyAlignment="1">
      <alignment vertical="top"/>
    </xf>
    <xf numFmtId="0" fontId="20" fillId="0" borderId="0" xfId="0" applyFont="1" applyAlignment="1">
      <alignment vertical="top" wrapText="1"/>
    </xf>
    <xf numFmtId="1" fontId="21" fillId="0" borderId="0" xfId="0" applyNumberFormat="1" applyFont="1"/>
    <xf numFmtId="2" fontId="21" fillId="0" borderId="0" xfId="0" applyNumberFormat="1" applyFont="1"/>
    <xf numFmtId="49" fontId="14" fillId="0" borderId="10" xfId="0" applyNumberFormat="1" applyFont="1" applyBorder="1"/>
    <xf numFmtId="0" fontId="20" fillId="0" borderId="0" xfId="0" applyFont="1" applyAlignment="1"/>
    <xf numFmtId="0" fontId="20" fillId="0" borderId="0" xfId="0" applyFont="1" applyAlignment="1">
      <alignment wrapText="1"/>
    </xf>
    <xf numFmtId="0" fontId="2" fillId="0" borderId="0" xfId="0" applyFont="1" applyBorder="1" applyAlignment="1" applyProtection="1">
      <alignment horizontal="left"/>
    </xf>
    <xf numFmtId="0" fontId="23" fillId="0" borderId="0" xfId="0" applyFont="1" applyBorder="1" applyProtection="1"/>
    <xf numFmtId="0" fontId="22" fillId="0" borderId="10" xfId="0" applyFont="1" applyBorder="1" applyProtection="1"/>
    <xf numFmtId="0" fontId="7" fillId="0" borderId="0" xfId="0" applyFont="1" applyAlignment="1" applyProtection="1">
      <alignment textRotation="90"/>
    </xf>
    <xf numFmtId="0" fontId="24" fillId="0" borderId="0" xfId="0" applyFont="1" applyProtection="1"/>
    <xf numFmtId="0" fontId="0" fillId="0" borderId="18" xfId="0" applyBorder="1" applyProtection="1"/>
    <xf numFmtId="0" fontId="2" fillId="0" borderId="0" xfId="0" applyFont="1" applyBorder="1" applyProtection="1"/>
    <xf numFmtId="0" fontId="11" fillId="0" borderId="0" xfId="0" applyFont="1" applyAlignment="1">
      <alignment horizontal="right"/>
    </xf>
    <xf numFmtId="0" fontId="11" fillId="0" borderId="0" xfId="0" applyFont="1" applyAlignment="1" applyProtection="1">
      <alignment horizontal="right"/>
    </xf>
    <xf numFmtId="0" fontId="7" fillId="0" borderId="13" xfId="0" applyFont="1" applyBorder="1" applyAlignment="1" applyProtection="1">
      <alignment horizontal="left" textRotation="90"/>
    </xf>
    <xf numFmtId="0" fontId="31" fillId="0" borderId="0" xfId="0" applyFont="1"/>
    <xf numFmtId="49" fontId="0" fillId="0" borderId="0" xfId="0" applyNumberFormat="1"/>
    <xf numFmtId="0" fontId="15" fillId="0" borderId="0" xfId="0" applyFont="1" applyAlignment="1" applyProtection="1">
      <alignment horizontal="right"/>
    </xf>
    <xf numFmtId="49" fontId="0" fillId="0" borderId="10" xfId="0" applyNumberFormat="1" applyBorder="1"/>
    <xf numFmtId="49" fontId="0" fillId="0" borderId="11" xfId="0" applyNumberFormat="1" applyBorder="1"/>
    <xf numFmtId="0" fontId="31" fillId="0" borderId="37" xfId="0" applyFont="1" applyBorder="1"/>
    <xf numFmtId="0" fontId="31" fillId="0" borderId="38" xfId="0" applyFont="1" applyBorder="1"/>
    <xf numFmtId="0" fontId="29" fillId="0" borderId="0" xfId="0" applyFont="1" applyAlignment="1" applyProtection="1">
      <alignment vertical="top"/>
    </xf>
    <xf numFmtId="0" fontId="1" fillId="0" borderId="39" xfId="0" applyFont="1" applyBorder="1"/>
    <xf numFmtId="0" fontId="32" fillId="0" borderId="40" xfId="0" applyFont="1" applyBorder="1"/>
    <xf numFmtId="0" fontId="32" fillId="0" borderId="39" xfId="0" applyFont="1" applyBorder="1"/>
    <xf numFmtId="0" fontId="32" fillId="0" borderId="41" xfId="0" applyFont="1" applyBorder="1"/>
    <xf numFmtId="0" fontId="2" fillId="0" borderId="10" xfId="0" applyFont="1" applyBorder="1" applyProtection="1"/>
    <xf numFmtId="0" fontId="0" fillId="0" borderId="42" xfId="0" applyBorder="1" applyProtection="1"/>
    <xf numFmtId="0" fontId="0" fillId="0" borderId="43" xfId="0" applyBorder="1" applyProtection="1"/>
    <xf numFmtId="0" fontId="0" fillId="0" borderId="37" xfId="0" applyBorder="1" applyProtection="1"/>
    <xf numFmtId="0" fontId="2" fillId="0" borderId="38" xfId="0" applyFont="1" applyBorder="1" applyProtection="1"/>
    <xf numFmtId="0" fontId="31" fillId="0" borderId="0" xfId="0" applyFont="1" applyProtection="1"/>
    <xf numFmtId="0" fontId="31" fillId="0" borderId="37" xfId="0" applyFont="1" applyBorder="1" applyProtection="1"/>
    <xf numFmtId="0" fontId="31" fillId="0" borderId="38" xfId="0" applyFont="1" applyBorder="1" applyProtection="1"/>
    <xf numFmtId="0" fontId="31" fillId="0" borderId="10" xfId="0" applyFont="1" applyBorder="1" applyProtection="1"/>
    <xf numFmtId="0" fontId="31" fillId="0" borderId="39" xfId="0" applyFont="1" applyBorder="1" applyProtection="1"/>
    <xf numFmtId="0" fontId="31" fillId="0" borderId="44" xfId="0" applyFont="1" applyBorder="1" applyProtection="1"/>
    <xf numFmtId="14" fontId="13" fillId="0" borderId="0" xfId="0" applyNumberFormat="1" applyFont="1" applyBorder="1" applyAlignment="1" applyProtection="1">
      <alignment horizontal="left"/>
      <protection locked="0"/>
    </xf>
    <xf numFmtId="0" fontId="2" fillId="0" borderId="0" xfId="0" applyFont="1" applyBorder="1"/>
    <xf numFmtId="0" fontId="23" fillId="0" borderId="0" xfId="0" applyFont="1" applyProtection="1">
      <protection locked="0"/>
    </xf>
    <xf numFmtId="0" fontId="13" fillId="0" borderId="0" xfId="0" applyFont="1" applyBorder="1"/>
    <xf numFmtId="0" fontId="6" fillId="0" borderId="0" xfId="0" applyFont="1" applyBorder="1" applyProtection="1">
      <protection locked="0"/>
    </xf>
    <xf numFmtId="0" fontId="6" fillId="0" borderId="0" xfId="0" applyFont="1" applyBorder="1" applyAlignment="1" applyProtection="1">
      <alignment horizontal="center"/>
    </xf>
    <xf numFmtId="0" fontId="7" fillId="0" borderId="0" xfId="0" applyFont="1" applyProtection="1"/>
    <xf numFmtId="0" fontId="9" fillId="0" borderId="0" xfId="0" applyFont="1" applyBorder="1" applyProtection="1"/>
    <xf numFmtId="0" fontId="6" fillId="0" borderId="0" xfId="0" applyFont="1" applyBorder="1" applyAlignment="1" applyProtection="1"/>
    <xf numFmtId="164" fontId="14" fillId="0" borderId="45" xfId="0" applyNumberFormat="1" applyFont="1" applyBorder="1" applyProtection="1"/>
    <xf numFmtId="3" fontId="14" fillId="0" borderId="15" xfId="0" applyNumberFormat="1" applyFont="1" applyBorder="1" applyProtection="1"/>
    <xf numFmtId="3" fontId="14" fillId="0" borderId="46" xfId="0" applyNumberFormat="1" applyFont="1" applyBorder="1" applyProtection="1"/>
    <xf numFmtId="3" fontId="14" fillId="0" borderId="47" xfId="0" applyNumberFormat="1" applyFont="1" applyBorder="1" applyProtection="1"/>
    <xf numFmtId="0" fontId="7" fillId="0" borderId="0" xfId="0" applyFont="1" applyBorder="1" applyAlignment="1" applyProtection="1">
      <alignment horizontal="left" textRotation="90"/>
    </xf>
    <xf numFmtId="3" fontId="14" fillId="0" borderId="48" xfId="0" applyNumberFormat="1" applyFont="1" applyBorder="1" applyProtection="1"/>
    <xf numFmtId="49" fontId="20" fillId="0" borderId="10" xfId="0" applyNumberFormat="1" applyFont="1" applyBorder="1" applyProtection="1"/>
    <xf numFmtId="0" fontId="8" fillId="0" borderId="0" xfId="0" applyFont="1" applyBorder="1" applyAlignment="1" applyProtection="1">
      <alignment vertical="top"/>
    </xf>
    <xf numFmtId="0" fontId="2" fillId="0" borderId="0" xfId="0" applyFont="1" applyBorder="1" applyAlignment="1" applyProtection="1"/>
    <xf numFmtId="0" fontId="0" fillId="0" borderId="0" xfId="0" applyBorder="1" applyAlignment="1" applyProtection="1"/>
    <xf numFmtId="0" fontId="5" fillId="19" borderId="0" xfId="0" applyFont="1" applyFill="1" applyProtection="1"/>
    <xf numFmtId="0" fontId="26" fillId="19" borderId="0" xfId="0" applyFont="1" applyFill="1" applyProtection="1"/>
    <xf numFmtId="0" fontId="9" fillId="0" borderId="0" xfId="0" applyFont="1" applyProtection="1"/>
    <xf numFmtId="41" fontId="23" fillId="20" borderId="49" xfId="0" applyNumberFormat="1" applyFont="1" applyFill="1" applyBorder="1" applyProtection="1">
      <protection locked="0"/>
    </xf>
    <xf numFmtId="0" fontId="0" fillId="21" borderId="0" xfId="0" applyFill="1" applyBorder="1" applyProtection="1">
      <protection hidden="1"/>
    </xf>
    <xf numFmtId="0" fontId="29" fillId="21" borderId="0" xfId="0" applyFont="1" applyFill="1" applyBorder="1" applyAlignment="1" applyProtection="1">
      <alignment horizontal="right"/>
      <protection hidden="1"/>
    </xf>
    <xf numFmtId="0" fontId="4" fillId="0" borderId="0" xfId="0" applyFont="1" applyFill="1" applyAlignment="1" applyProtection="1">
      <alignment horizontal="right" vertical="center" wrapText="1"/>
      <protection hidden="1"/>
    </xf>
    <xf numFmtId="0" fontId="0" fillId="21" borderId="0" xfId="0" applyFill="1" applyProtection="1">
      <protection hidden="1"/>
    </xf>
    <xf numFmtId="0" fontId="0" fillId="0" borderId="0" xfId="0" applyProtection="1">
      <protection hidden="1"/>
    </xf>
    <xf numFmtId="0" fontId="0" fillId="0" borderId="0" xfId="0" applyFill="1" applyAlignment="1"/>
    <xf numFmtId="0" fontId="51" fillId="21" borderId="0" xfId="0" applyFont="1" applyFill="1" applyProtection="1">
      <protection hidden="1"/>
    </xf>
    <xf numFmtId="0" fontId="0" fillId="0" borderId="0" xfId="0" applyFill="1" applyProtection="1">
      <protection hidden="1"/>
    </xf>
    <xf numFmtId="0" fontId="0" fillId="0" borderId="23" xfId="0" applyBorder="1" applyProtection="1">
      <protection hidden="1"/>
    </xf>
    <xf numFmtId="0" fontId="0" fillId="0" borderId="20" xfId="0" applyBorder="1" applyProtection="1">
      <protection hidden="1"/>
    </xf>
    <xf numFmtId="0" fontId="6" fillId="0" borderId="11" xfId="0" applyFont="1" applyBorder="1" applyAlignment="1" applyProtection="1">
      <alignment vertical="center"/>
      <protection hidden="1"/>
    </xf>
    <xf numFmtId="0" fontId="0" fillId="0" borderId="11" xfId="0" applyBorder="1" applyAlignment="1" applyProtection="1">
      <alignment vertical="top"/>
      <protection hidden="1"/>
    </xf>
    <xf numFmtId="0" fontId="0" fillId="0" borderId="35" xfId="0" applyBorder="1" applyAlignment="1" applyProtection="1">
      <alignment vertical="top"/>
      <protection hidden="1"/>
    </xf>
    <xf numFmtId="0" fontId="6" fillId="0" borderId="22" xfId="0" applyFont="1" applyBorder="1" applyAlignment="1" applyProtection="1">
      <alignment vertical="top" wrapText="1"/>
      <protection hidden="1"/>
    </xf>
    <xf numFmtId="0" fontId="6" fillId="0" borderId="21" xfId="0" applyFont="1" applyBorder="1" applyAlignment="1" applyProtection="1">
      <alignment horizontal="left" vertical="top" indent="1"/>
      <protection hidden="1"/>
    </xf>
    <xf numFmtId="0" fontId="13" fillId="22" borderId="21" xfId="0" applyFont="1" applyFill="1" applyBorder="1" applyProtection="1">
      <protection hidden="1"/>
    </xf>
    <xf numFmtId="0" fontId="13" fillId="22" borderId="22" xfId="0" applyFont="1" applyFill="1" applyBorder="1" applyProtection="1">
      <protection hidden="1"/>
    </xf>
    <xf numFmtId="0" fontId="6" fillId="0" borderId="49" xfId="0" applyFont="1" applyBorder="1" applyAlignment="1" applyProtection="1">
      <alignment horizontal="center"/>
      <protection hidden="1"/>
    </xf>
    <xf numFmtId="10" fontId="23" fillId="0" borderId="49" xfId="0" applyNumberFormat="1" applyFont="1" applyFill="1" applyBorder="1" applyProtection="1">
      <protection hidden="1"/>
    </xf>
    <xf numFmtId="41" fontId="23" fillId="20" borderId="50" xfId="0" applyNumberFormat="1" applyFont="1" applyFill="1" applyBorder="1" applyProtection="1">
      <protection locked="0"/>
    </xf>
    <xf numFmtId="41" fontId="23" fillId="20" borderId="51" xfId="0" applyNumberFormat="1" applyFont="1" applyFill="1" applyBorder="1" applyProtection="1">
      <protection locked="0"/>
    </xf>
    <xf numFmtId="166" fontId="23" fillId="0" borderId="49" xfId="0" applyNumberFormat="1" applyFont="1" applyBorder="1" applyProtection="1">
      <protection hidden="1"/>
    </xf>
    <xf numFmtId="0" fontId="6" fillId="0" borderId="51" xfId="0" applyFont="1" applyBorder="1" applyAlignment="1" applyProtection="1">
      <alignment horizontal="center"/>
      <protection hidden="1"/>
    </xf>
    <xf numFmtId="41" fontId="23" fillId="20" borderId="52" xfId="0" applyNumberFormat="1" applyFont="1" applyFill="1" applyBorder="1" applyProtection="1">
      <protection locked="0"/>
    </xf>
    <xf numFmtId="10" fontId="23" fillId="0" borderId="52" xfId="0" applyNumberFormat="1" applyFont="1" applyFill="1" applyBorder="1" applyProtection="1">
      <protection hidden="1"/>
    </xf>
    <xf numFmtId="41" fontId="23" fillId="20" borderId="53" xfId="0" applyNumberFormat="1" applyFont="1" applyFill="1" applyBorder="1" applyProtection="1">
      <protection locked="0"/>
    </xf>
    <xf numFmtId="166" fontId="23" fillId="0" borderId="52" xfId="0" applyNumberFormat="1" applyFont="1" applyBorder="1" applyProtection="1">
      <protection hidden="1"/>
    </xf>
    <xf numFmtId="0" fontId="6" fillId="0" borderId="19" xfId="0" applyFont="1" applyBorder="1" applyAlignment="1" applyProtection="1">
      <alignment horizontal="center"/>
      <protection hidden="1"/>
    </xf>
    <xf numFmtId="41" fontId="23" fillId="20" borderId="54" xfId="0" applyNumberFormat="1" applyFont="1" applyFill="1" applyBorder="1" applyProtection="1">
      <protection locked="0"/>
    </xf>
    <xf numFmtId="41" fontId="23" fillId="20" borderId="19" xfId="0" applyNumberFormat="1" applyFont="1" applyFill="1" applyBorder="1" applyProtection="1">
      <protection locked="0"/>
    </xf>
    <xf numFmtId="41" fontId="23" fillId="20" borderId="13" xfId="0" applyNumberFormat="1" applyFont="1" applyFill="1" applyBorder="1" applyProtection="1">
      <protection locked="0"/>
    </xf>
    <xf numFmtId="166" fontId="23" fillId="0" borderId="54" xfId="0" applyNumberFormat="1" applyFont="1" applyBorder="1" applyProtection="1">
      <protection hidden="1"/>
    </xf>
    <xf numFmtId="0" fontId="6" fillId="0" borderId="22" xfId="0" applyFont="1" applyBorder="1" applyAlignment="1" applyProtection="1">
      <alignment horizontal="center"/>
      <protection hidden="1"/>
    </xf>
    <xf numFmtId="0" fontId="13" fillId="0" borderId="0" xfId="0" applyFont="1" applyProtection="1">
      <protection hidden="1"/>
    </xf>
    <xf numFmtId="0" fontId="6" fillId="21" borderId="11" xfId="0" applyFont="1" applyFill="1" applyBorder="1" applyProtection="1">
      <protection hidden="1"/>
    </xf>
    <xf numFmtId="0" fontId="6" fillId="21" borderId="35" xfId="0" applyFont="1" applyFill="1" applyBorder="1" applyProtection="1">
      <protection hidden="1"/>
    </xf>
    <xf numFmtId="41" fontId="0" fillId="0" borderId="22" xfId="0" applyNumberFormat="1" applyBorder="1" applyProtection="1">
      <protection hidden="1"/>
    </xf>
    <xf numFmtId="0" fontId="13" fillId="21" borderId="11" xfId="0" applyFont="1" applyFill="1" applyBorder="1" applyProtection="1">
      <protection hidden="1"/>
    </xf>
    <xf numFmtId="41" fontId="23" fillId="20" borderId="22" xfId="0" applyNumberFormat="1" applyFont="1" applyFill="1" applyBorder="1" applyProtection="1">
      <protection locked="0"/>
    </xf>
    <xf numFmtId="9" fontId="2" fillId="0" borderId="35" xfId="0" applyNumberFormat="1" applyFont="1" applyBorder="1" applyAlignment="1" applyProtection="1">
      <alignment horizontal="center"/>
      <protection hidden="1"/>
    </xf>
    <xf numFmtId="0" fontId="6" fillId="21" borderId="16" xfId="0" applyFont="1" applyFill="1" applyBorder="1" applyProtection="1">
      <protection hidden="1"/>
    </xf>
    <xf numFmtId="9" fontId="2" fillId="0" borderId="22" xfId="0" applyNumberFormat="1" applyFont="1" applyBorder="1" applyAlignment="1" applyProtection="1">
      <alignment horizontal="center"/>
      <protection hidden="1"/>
    </xf>
    <xf numFmtId="0" fontId="0" fillId="0" borderId="11" xfId="0" applyBorder="1" applyProtection="1">
      <protection hidden="1"/>
    </xf>
    <xf numFmtId="0" fontId="6" fillId="21" borderId="10" xfId="0" applyFont="1" applyFill="1" applyBorder="1" applyProtection="1">
      <protection hidden="1"/>
    </xf>
    <xf numFmtId="0" fontId="0" fillId="21" borderId="10" xfId="0" applyFill="1" applyBorder="1" applyProtection="1">
      <protection hidden="1"/>
    </xf>
    <xf numFmtId="0" fontId="13" fillId="22" borderId="11" xfId="0" applyFont="1" applyFill="1" applyBorder="1" applyProtection="1">
      <protection hidden="1"/>
    </xf>
    <xf numFmtId="0" fontId="13" fillId="22" borderId="21" xfId="0" applyFont="1" applyFill="1" applyBorder="1" applyAlignment="1" applyProtection="1">
      <alignment horizontal="left" indent="1"/>
      <protection hidden="1"/>
    </xf>
    <xf numFmtId="0" fontId="13" fillId="22" borderId="35" xfId="0" applyFont="1" applyFill="1" applyBorder="1" applyProtection="1">
      <protection hidden="1"/>
    </xf>
    <xf numFmtId="0" fontId="6" fillId="0" borderId="50" xfId="0" applyFont="1" applyBorder="1" applyAlignment="1" applyProtection="1">
      <alignment horizontal="center"/>
      <protection hidden="1"/>
    </xf>
    <xf numFmtId="0" fontId="6" fillId="0" borderId="53"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13" fillId="0" borderId="22" xfId="0" applyFont="1" applyBorder="1" applyAlignment="1" applyProtection="1">
      <alignment horizontal="center"/>
      <protection hidden="1"/>
    </xf>
    <xf numFmtId="0" fontId="2" fillId="21" borderId="0" xfId="0" applyFont="1" applyFill="1" applyBorder="1" applyAlignment="1" applyProtection="1">
      <alignment horizontal="center"/>
      <protection hidden="1"/>
    </xf>
    <xf numFmtId="0" fontId="6" fillId="21" borderId="0" xfId="0" applyFont="1" applyFill="1" applyProtection="1">
      <protection hidden="1"/>
    </xf>
    <xf numFmtId="0" fontId="6" fillId="21" borderId="0" xfId="0" applyFont="1" applyFill="1" applyBorder="1" applyProtection="1">
      <protection hidden="1"/>
    </xf>
    <xf numFmtId="0" fontId="23" fillId="21" borderId="0" xfId="0" quotePrefix="1" applyFont="1" applyFill="1" applyBorder="1" applyProtection="1">
      <protection hidden="1"/>
    </xf>
    <xf numFmtId="3" fontId="0" fillId="0" borderId="10" xfId="0" applyNumberFormat="1" applyBorder="1" applyProtection="1">
      <protection hidden="1"/>
    </xf>
    <xf numFmtId="0" fontId="6" fillId="21" borderId="0" xfId="0" applyFont="1" applyFill="1" applyAlignment="1" applyProtection="1">
      <alignment horizontal="center"/>
      <protection hidden="1"/>
    </xf>
    <xf numFmtId="14" fontId="12" fillId="0" borderId="10" xfId="0" applyNumberFormat="1" applyFont="1" applyBorder="1" applyAlignment="1" applyProtection="1">
      <alignment horizontal="right"/>
      <protection hidden="1"/>
    </xf>
    <xf numFmtId="0" fontId="0" fillId="0" borderId="0" xfId="0" applyFill="1" applyBorder="1" applyAlignment="1" applyProtection="1">
      <protection hidden="1"/>
    </xf>
    <xf numFmtId="168" fontId="0" fillId="0" borderId="16" xfId="0" applyNumberFormat="1" applyFill="1" applyBorder="1" applyAlignment="1" applyProtection="1"/>
    <xf numFmtId="0" fontId="0" fillId="0" borderId="0" xfId="0" applyFill="1" applyAlignment="1" applyProtection="1">
      <protection hidden="1"/>
    </xf>
    <xf numFmtId="168" fontId="0" fillId="0" borderId="0" xfId="0" applyNumberFormat="1" applyFill="1" applyBorder="1" applyAlignment="1" applyProtection="1"/>
    <xf numFmtId="168" fontId="0" fillId="0" borderId="10" xfId="0" applyNumberFormat="1" applyFill="1" applyBorder="1" applyAlignment="1" applyProtection="1">
      <alignment vertical="top"/>
    </xf>
    <xf numFmtId="0" fontId="0" fillId="0" borderId="10" xfId="0" applyFill="1" applyBorder="1" applyAlignment="1" applyProtection="1">
      <alignment vertical="top"/>
      <protection hidden="1"/>
    </xf>
    <xf numFmtId="167" fontId="0" fillId="21" borderId="0" xfId="0" applyNumberFormat="1" applyFill="1" applyProtection="1">
      <protection hidden="1"/>
    </xf>
    <xf numFmtId="49" fontId="23" fillId="0" borderId="10" xfId="0" applyNumberFormat="1" applyFont="1" applyBorder="1" applyAlignment="1" applyProtection="1">
      <alignment horizontal="left"/>
      <protection locked="0"/>
    </xf>
    <xf numFmtId="49" fontId="23" fillId="0" borderId="10" xfId="0" applyNumberFormat="1" applyFont="1" applyFill="1" applyBorder="1" applyProtection="1"/>
    <xf numFmtId="0" fontId="6" fillId="0" borderId="0" xfId="0" applyFont="1" applyFill="1" applyAlignment="1" applyProtection="1"/>
    <xf numFmtId="0" fontId="51" fillId="0" borderId="0" xfId="0" applyFont="1" applyFill="1" applyAlignment="1" applyProtection="1"/>
    <xf numFmtId="0" fontId="0" fillId="0" borderId="0" xfId="0" applyFill="1" applyAlignment="1" applyProtection="1"/>
    <xf numFmtId="0" fontId="0" fillId="0" borderId="10" xfId="0" applyFill="1" applyBorder="1" applyAlignment="1" applyProtection="1">
      <alignment vertical="top"/>
    </xf>
    <xf numFmtId="0" fontId="0" fillId="21" borderId="0" xfId="0" applyFill="1" applyProtection="1"/>
    <xf numFmtId="169" fontId="23" fillId="0" borderId="0" xfId="0" applyNumberFormat="1" applyFont="1" applyBorder="1" applyProtection="1"/>
    <xf numFmtId="0" fontId="23" fillId="0" borderId="0" xfId="0" applyFont="1" applyBorder="1" applyAlignment="1" applyProtection="1">
      <alignment horizontal="right"/>
    </xf>
    <xf numFmtId="0" fontId="29" fillId="0" borderId="0" xfId="0" applyFont="1" applyBorder="1" applyAlignment="1" applyProtection="1">
      <alignment vertical="top"/>
    </xf>
    <xf numFmtId="169" fontId="23" fillId="0" borderId="0" xfId="0" applyNumberFormat="1" applyFont="1" applyAlignment="1" applyProtection="1">
      <alignment horizontal="left"/>
    </xf>
    <xf numFmtId="0" fontId="29" fillId="21" borderId="0" xfId="0" applyFont="1" applyFill="1" applyBorder="1" applyAlignment="1" applyProtection="1">
      <alignment vertical="center"/>
      <protection hidden="1"/>
    </xf>
    <xf numFmtId="41" fontId="0" fillId="21" borderId="0" xfId="0" applyNumberFormat="1" applyFill="1" applyBorder="1" applyAlignment="1" applyProtection="1">
      <protection hidden="1"/>
    </xf>
    <xf numFmtId="0" fontId="23" fillId="21" borderId="0" xfId="0" applyFont="1" applyFill="1" applyBorder="1" applyAlignment="1" applyProtection="1">
      <alignment vertical="center"/>
      <protection hidden="1"/>
    </xf>
    <xf numFmtId="0" fontId="23" fillId="21" borderId="0" xfId="0" applyFont="1" applyFill="1" applyBorder="1" applyAlignment="1" applyProtection="1">
      <alignment horizontal="left" vertical="center"/>
      <protection hidden="1"/>
    </xf>
    <xf numFmtId="14" fontId="11" fillId="21" borderId="0" xfId="0" applyNumberFormat="1" applyFont="1" applyFill="1" applyAlignment="1" applyProtection="1">
      <alignment horizontal="right"/>
      <protection hidden="1"/>
    </xf>
    <xf numFmtId="0" fontId="31" fillId="21" borderId="0" xfId="0" applyFont="1" applyFill="1" applyProtection="1">
      <protection hidden="1"/>
    </xf>
    <xf numFmtId="0" fontId="23" fillId="0" borderId="0" xfId="0" applyFont="1" applyBorder="1" applyAlignment="1" applyProtection="1">
      <alignment horizontal="left"/>
    </xf>
    <xf numFmtId="0" fontId="7" fillId="0" borderId="0" xfId="0" applyFont="1" applyBorder="1" applyAlignment="1" applyProtection="1">
      <alignment horizontal="right"/>
    </xf>
    <xf numFmtId="0" fontId="3" fillId="0" borderId="0" xfId="0" applyFont="1" applyAlignment="1" applyProtection="1">
      <alignment horizontal="left"/>
    </xf>
    <xf numFmtId="0" fontId="1" fillId="0" borderId="10" xfId="0" applyFont="1" applyBorder="1" applyProtection="1"/>
    <xf numFmtId="0" fontId="32" fillId="0" borderId="11" xfId="0" applyFont="1" applyBorder="1" applyProtection="1"/>
    <xf numFmtId="0" fontId="32" fillId="0" borderId="10" xfId="0" applyFont="1" applyBorder="1" applyProtection="1"/>
    <xf numFmtId="0" fontId="6" fillId="0" borderId="0" xfId="0" applyFont="1" applyBorder="1" applyAlignment="1" applyProtection="1">
      <alignment horizontal="left"/>
      <protection locked="0"/>
    </xf>
    <xf numFmtId="0" fontId="6" fillId="0" borderId="0" xfId="0" applyFont="1" applyBorder="1" applyAlignment="1" applyProtection="1">
      <alignment horizontal="left"/>
    </xf>
    <xf numFmtId="164" fontId="14" fillId="0" borderId="18" xfId="0" applyNumberFormat="1" applyFont="1" applyBorder="1" applyAlignment="1" applyProtection="1">
      <alignment vertical="top"/>
      <protection locked="0"/>
    </xf>
    <xf numFmtId="164" fontId="14" fillId="0" borderId="20" xfId="0" applyNumberFormat="1" applyFont="1" applyBorder="1" applyAlignment="1" applyProtection="1">
      <alignment vertical="top"/>
      <protection locked="0"/>
    </xf>
    <xf numFmtId="164" fontId="14" fillId="0" borderId="19" xfId="0" applyNumberFormat="1" applyFont="1" applyBorder="1" applyProtection="1">
      <protection locked="0"/>
    </xf>
    <xf numFmtId="164" fontId="14" fillId="0" borderId="13" xfId="0" applyNumberFormat="1" applyFont="1" applyBorder="1" applyProtection="1">
      <protection locked="0"/>
    </xf>
    <xf numFmtId="164" fontId="14" fillId="0" borderId="18" xfId="0" quotePrefix="1" applyNumberFormat="1" applyFont="1" applyBorder="1" applyAlignment="1" applyProtection="1">
      <alignment horizontal="center" vertical="top"/>
      <protection locked="0"/>
    </xf>
    <xf numFmtId="164" fontId="56" fillId="0" borderId="20" xfId="0" applyNumberFormat="1" applyFont="1" applyBorder="1" applyAlignment="1" applyProtection="1">
      <alignment horizontal="center" vertical="center"/>
    </xf>
    <xf numFmtId="164" fontId="56" fillId="17" borderId="26" xfId="0" applyNumberFormat="1" applyFont="1" applyFill="1" applyBorder="1" applyAlignment="1" applyProtection="1">
      <alignment horizontal="center" vertical="center"/>
    </xf>
    <xf numFmtId="164" fontId="14" fillId="0" borderId="18" xfId="0" quotePrefix="1" applyNumberFormat="1" applyFont="1" applyBorder="1" applyProtection="1">
      <protection locked="0"/>
    </xf>
    <xf numFmtId="164" fontId="14" fillId="17" borderId="18" xfId="0" applyNumberFormat="1" applyFont="1" applyFill="1" applyBorder="1" applyProtection="1">
      <protection locked="0"/>
    </xf>
    <xf numFmtId="164" fontId="14" fillId="17" borderId="22" xfId="0" applyNumberFormat="1" applyFont="1" applyFill="1" applyBorder="1" applyProtection="1">
      <protection locked="0"/>
    </xf>
    <xf numFmtId="164" fontId="14" fillId="17" borderId="18" xfId="0" applyNumberFormat="1" applyFont="1" applyFill="1" applyBorder="1" applyProtection="1"/>
    <xf numFmtId="164" fontId="14" fillId="17" borderId="22" xfId="0" applyNumberFormat="1" applyFont="1" applyFill="1" applyBorder="1" applyProtection="1"/>
    <xf numFmtId="164" fontId="14" fillId="17" borderId="20" xfId="0" applyNumberFormat="1" applyFont="1" applyFill="1" applyBorder="1" applyProtection="1"/>
    <xf numFmtId="164" fontId="14" fillId="17" borderId="18" xfId="0" quotePrefix="1" applyNumberFormat="1" applyFont="1" applyFill="1" applyBorder="1" applyProtection="1"/>
    <xf numFmtId="167" fontId="14" fillId="17" borderId="55" xfId="0" applyNumberFormat="1" applyFont="1" applyFill="1" applyBorder="1" applyProtection="1">
      <protection locked="0"/>
    </xf>
    <xf numFmtId="167" fontId="14" fillId="17" borderId="56" xfId="0" applyNumberFormat="1" applyFont="1" applyFill="1" applyBorder="1" applyProtection="1">
      <protection locked="0"/>
    </xf>
    <xf numFmtId="164" fontId="14" fillId="17" borderId="18" xfId="0" applyNumberFormat="1" applyFont="1" applyFill="1" applyBorder="1" applyAlignment="1" applyProtection="1"/>
    <xf numFmtId="164" fontId="14" fillId="17" borderId="26" xfId="0" applyNumberFormat="1" applyFont="1" applyFill="1" applyBorder="1" applyAlignment="1" applyProtection="1"/>
    <xf numFmtId="164" fontId="14" fillId="0" borderId="18" xfId="0" applyNumberFormat="1" applyFont="1" applyBorder="1" applyAlignment="1" applyProtection="1">
      <protection locked="0"/>
    </xf>
    <xf numFmtId="164" fontId="14" fillId="0" borderId="20" xfId="0" applyNumberFormat="1" applyFont="1" applyBorder="1" applyAlignment="1" applyProtection="1">
      <protection locked="0"/>
    </xf>
    <xf numFmtId="164" fontId="14" fillId="0" borderId="22" xfId="0" applyNumberFormat="1" applyFont="1" applyBorder="1" applyProtection="1">
      <protection locked="0"/>
    </xf>
    <xf numFmtId="164" fontId="14" fillId="0" borderId="22" xfId="0" applyNumberFormat="1" applyFont="1" applyBorder="1" applyAlignment="1" applyProtection="1">
      <alignment vertical="top"/>
    </xf>
    <xf numFmtId="164" fontId="14" fillId="17" borderId="20" xfId="0" applyNumberFormat="1" applyFont="1" applyFill="1" applyBorder="1" applyAlignment="1" applyProtection="1"/>
    <xf numFmtId="164" fontId="31" fillId="0" borderId="14" xfId="0" applyNumberFormat="1" applyFont="1" applyBorder="1" applyProtection="1"/>
    <xf numFmtId="10" fontId="15" fillId="0" borderId="10" xfId="0" quotePrefix="1" applyNumberFormat="1" applyFont="1" applyBorder="1" applyAlignment="1" applyProtection="1">
      <alignment horizontal="right"/>
      <protection locked="0"/>
    </xf>
    <xf numFmtId="164" fontId="14" fillId="17" borderId="22" xfId="0" applyNumberFormat="1" applyFont="1" applyFill="1" applyBorder="1" applyAlignment="1" applyProtection="1"/>
    <xf numFmtId="165" fontId="14" fillId="0" borderId="18" xfId="0" applyNumberFormat="1" applyFont="1" applyBorder="1" applyProtection="1">
      <protection locked="0"/>
    </xf>
    <xf numFmtId="165" fontId="14" fillId="0" borderId="20" xfId="0" applyNumberFormat="1" applyFont="1" applyBorder="1" applyProtection="1">
      <protection locked="0"/>
    </xf>
    <xf numFmtId="0" fontId="14" fillId="0" borderId="10" xfId="0" applyFont="1" applyBorder="1" applyProtection="1">
      <protection locked="0"/>
    </xf>
    <xf numFmtId="164" fontId="23" fillId="23" borderId="44" xfId="0" applyNumberFormat="1" applyFont="1" applyFill="1" applyBorder="1" applyProtection="1">
      <protection locked="0"/>
    </xf>
    <xf numFmtId="164" fontId="23" fillId="23" borderId="47" xfId="0" applyNumberFormat="1" applyFont="1" applyFill="1" applyBorder="1" applyProtection="1">
      <protection locked="0"/>
    </xf>
    <xf numFmtId="0" fontId="1" fillId="0" borderId="10" xfId="0" applyFont="1" applyBorder="1" applyAlignment="1" applyProtection="1">
      <alignment horizontal="left"/>
      <protection locked="0"/>
    </xf>
    <xf numFmtId="0" fontId="32" fillId="0" borderId="11" xfId="0" applyFont="1" applyBorder="1" applyAlignment="1" applyProtection="1">
      <alignment horizontal="left"/>
      <protection locked="0"/>
    </xf>
    <xf numFmtId="0" fontId="32" fillId="0" borderId="10" xfId="0" applyFont="1" applyBorder="1" applyAlignment="1" applyProtection="1">
      <alignment horizontal="left"/>
      <protection locked="0"/>
    </xf>
    <xf numFmtId="0" fontId="18" fillId="0" borderId="0" xfId="0" applyFont="1" applyAlignment="1">
      <alignment horizontal="right"/>
    </xf>
    <xf numFmtId="3" fontId="14" fillId="0" borderId="57" xfId="0" applyNumberFormat="1" applyFont="1" applyBorder="1" applyAlignment="1" applyProtection="1">
      <alignment horizontal="right"/>
      <protection locked="0"/>
    </xf>
    <xf numFmtId="3" fontId="14" fillId="0" borderId="34" xfId="0" applyNumberFormat="1" applyFont="1" applyBorder="1" applyAlignment="1" applyProtection="1">
      <alignment horizontal="right"/>
      <protection locked="0"/>
    </xf>
    <xf numFmtId="164" fontId="14" fillId="0" borderId="58" xfId="0" applyNumberFormat="1" applyFont="1" applyBorder="1" applyProtection="1">
      <protection locked="0"/>
    </xf>
    <xf numFmtId="164" fontId="14" fillId="0" borderId="59" xfId="0" applyNumberFormat="1" applyFont="1" applyBorder="1" applyProtection="1">
      <protection locked="0"/>
    </xf>
    <xf numFmtId="164" fontId="14" fillId="17" borderId="32" xfId="0" applyNumberFormat="1" applyFont="1" applyFill="1" applyBorder="1" applyProtection="1"/>
    <xf numFmtId="0" fontId="14" fillId="0" borderId="0" xfId="0" applyFont="1" applyBorder="1" applyAlignment="1" applyProtection="1"/>
    <xf numFmtId="164" fontId="6" fillId="0" borderId="19" xfId="0" applyNumberFormat="1" applyFont="1" applyBorder="1" applyProtection="1">
      <protection locked="0"/>
    </xf>
    <xf numFmtId="166" fontId="6" fillId="0" borderId="19" xfId="0" applyNumberFormat="1" applyFont="1" applyBorder="1" applyProtection="1">
      <protection locked="0"/>
    </xf>
    <xf numFmtId="164" fontId="6" fillId="0" borderId="23" xfId="0" applyNumberFormat="1" applyFont="1" applyBorder="1" applyProtection="1">
      <protection locked="0"/>
    </xf>
    <xf numFmtId="166" fontId="6" fillId="0" borderId="12" xfId="0" applyNumberFormat="1" applyFont="1" applyBorder="1" applyProtection="1">
      <protection locked="0"/>
    </xf>
    <xf numFmtId="164" fontId="6" fillId="18" borderId="60" xfId="0" applyNumberFormat="1" applyFont="1" applyFill="1" applyBorder="1" applyProtection="1"/>
    <xf numFmtId="43" fontId="6" fillId="0" borderId="0" xfId="0" applyNumberFormat="1" applyFont="1" applyBorder="1" applyProtection="1"/>
    <xf numFmtId="0" fontId="23" fillId="0" borderId="0" xfId="0" applyFont="1"/>
    <xf numFmtId="164" fontId="6" fillId="18" borderId="61" xfId="0" applyNumberFormat="1" applyFont="1" applyFill="1" applyBorder="1" applyProtection="1">
      <protection locked="0"/>
    </xf>
    <xf numFmtId="164" fontId="14" fillId="0" borderId="19" xfId="0" applyNumberFormat="1" applyFont="1" applyBorder="1" applyAlignment="1" applyProtection="1">
      <alignment vertical="top"/>
    </xf>
    <xf numFmtId="0" fontId="57" fillId="0" borderId="0" xfId="37" applyAlignment="1" applyProtection="1">
      <alignment horizontal="left"/>
      <protection locked="0"/>
    </xf>
    <xf numFmtId="0" fontId="57" fillId="0" borderId="0" xfId="37" applyProtection="1">
      <protection locked="0"/>
    </xf>
    <xf numFmtId="0" fontId="2" fillId="0" borderId="0" xfId="37" applyNumberFormat="1" applyFont="1" applyAlignment="1" applyProtection="1">
      <alignment horizontal="left" vertical="top" wrapText="1"/>
      <protection locked="0"/>
    </xf>
    <xf numFmtId="0" fontId="20" fillId="0" borderId="0" xfId="37" applyNumberFormat="1" applyFont="1" applyAlignment="1" applyProtection="1">
      <alignment horizontal="left" vertical="top" wrapText="1"/>
      <protection locked="0"/>
    </xf>
    <xf numFmtId="0" fontId="22" fillId="0" borderId="0" xfId="37" applyNumberFormat="1" applyFont="1" applyAlignment="1" applyProtection="1">
      <alignment horizontal="left" vertical="top" wrapText="1"/>
      <protection locked="0"/>
    </xf>
    <xf numFmtId="0" fontId="20" fillId="0" borderId="0" xfId="37" applyNumberFormat="1" applyFont="1" applyAlignment="1">
      <alignment horizontal="left" vertical="top" wrapText="1"/>
    </xf>
    <xf numFmtId="0" fontId="22" fillId="0" borderId="0" xfId="37" applyNumberFormat="1" applyFont="1" applyAlignment="1">
      <alignment horizontal="left" vertical="top" wrapText="1"/>
    </xf>
    <xf numFmtId="0" fontId="29" fillId="0" borderId="0" xfId="37" applyNumberFormat="1" applyFont="1" applyAlignment="1" applyProtection="1">
      <alignment horizontal="left"/>
      <protection locked="0"/>
    </xf>
    <xf numFmtId="0" fontId="59" fillId="0" borderId="0" xfId="37" applyFont="1" applyProtection="1">
      <protection locked="0"/>
    </xf>
    <xf numFmtId="0" fontId="29" fillId="0" borderId="0" xfId="37" applyNumberFormat="1" applyFont="1" applyAlignment="1" applyProtection="1">
      <protection locked="0"/>
    </xf>
    <xf numFmtId="49" fontId="57" fillId="0" borderId="0" xfId="37" applyNumberFormat="1" applyAlignment="1" applyProtection="1">
      <alignment horizontal="center"/>
      <protection locked="0"/>
    </xf>
    <xf numFmtId="0" fontId="61" fillId="0" borderId="0" xfId="37" applyFont="1" applyProtection="1">
      <protection locked="0"/>
    </xf>
    <xf numFmtId="49" fontId="62" fillId="0" borderId="0" xfId="37" applyNumberFormat="1" applyFont="1" applyBorder="1" applyAlignment="1"/>
    <xf numFmtId="0" fontId="63" fillId="0" borderId="0" xfId="37" applyFont="1" applyProtection="1">
      <protection locked="0"/>
    </xf>
    <xf numFmtId="49" fontId="61" fillId="0" borderId="0" xfId="37" applyNumberFormat="1" applyFont="1" applyAlignment="1" applyProtection="1">
      <alignment horizontal="center"/>
      <protection locked="0"/>
    </xf>
    <xf numFmtId="49" fontId="57" fillId="0" borderId="0" xfId="37" applyNumberFormat="1" applyAlignment="1" applyProtection="1">
      <alignment horizontal="left"/>
      <protection locked="0"/>
    </xf>
    <xf numFmtId="0" fontId="65" fillId="0" borderId="0" xfId="37" applyFont="1" applyAlignment="1" applyProtection="1">
      <protection locked="0"/>
    </xf>
    <xf numFmtId="0" fontId="65" fillId="0" borderId="0" xfId="37" applyFont="1" applyAlignment="1" applyProtection="1">
      <alignment horizontal="left"/>
      <protection locked="0"/>
    </xf>
    <xf numFmtId="0" fontId="67" fillId="0" borderId="0" xfId="37" applyFont="1" applyAlignment="1">
      <alignment horizontal="left"/>
    </xf>
    <xf numFmtId="3" fontId="23" fillId="0" borderId="16" xfId="0" applyNumberFormat="1" applyFont="1" applyFill="1" applyBorder="1" applyAlignment="1" applyProtection="1">
      <alignment horizontal="right"/>
      <protection hidden="1"/>
    </xf>
    <xf numFmtId="14" fontId="13" fillId="0" borderId="22" xfId="0" applyNumberFormat="1" applyFont="1" applyBorder="1" applyAlignment="1" applyProtection="1">
      <alignment horizontal="center"/>
    </xf>
    <xf numFmtId="0" fontId="15" fillId="0" borderId="22" xfId="0" applyFont="1" applyBorder="1" applyAlignment="1" applyProtection="1">
      <alignment horizontal="center"/>
    </xf>
    <xf numFmtId="0" fontId="0" fillId="0" borderId="10" xfId="0" applyBorder="1" applyAlignment="1">
      <alignment vertical="center"/>
    </xf>
    <xf numFmtId="0" fontId="4" fillId="0" borderId="0" xfId="0" applyFont="1" applyFill="1" applyAlignment="1" applyProtection="1">
      <alignment horizontal="left"/>
    </xf>
    <xf numFmtId="0" fontId="8" fillId="0" borderId="0" xfId="0" applyFont="1" applyBorder="1" applyAlignment="1" applyProtection="1">
      <alignment horizontal="right" vertical="top"/>
    </xf>
    <xf numFmtId="0" fontId="2" fillId="0" borderId="0" xfId="0" applyFont="1" applyFill="1" applyBorder="1" applyAlignment="1" applyProtection="1"/>
    <xf numFmtId="41" fontId="0" fillId="0" borderId="0" xfId="0" applyNumberFormat="1" applyFill="1" applyBorder="1" applyProtection="1"/>
    <xf numFmtId="0" fontId="0" fillId="0" borderId="0" xfId="0" applyFill="1" applyAlignment="1" applyProtection="1">
      <alignment horizontal="right"/>
    </xf>
    <xf numFmtId="0" fontId="8" fillId="0" borderId="10" xfId="0" applyFont="1" applyBorder="1" applyAlignment="1" applyProtection="1">
      <alignment vertical="center"/>
    </xf>
    <xf numFmtId="0" fontId="0" fillId="0" borderId="10" xfId="0" applyBorder="1" applyAlignment="1" applyProtection="1">
      <alignment vertical="center"/>
    </xf>
    <xf numFmtId="0" fontId="51" fillId="0" borderId="13" xfId="0" quotePrefix="1" applyFont="1" applyBorder="1" applyAlignment="1" applyProtection="1">
      <alignment horizontal="center"/>
    </xf>
    <xf numFmtId="0" fontId="51" fillId="0" borderId="0" xfId="0" applyFont="1" applyProtection="1"/>
    <xf numFmtId="0" fontId="67" fillId="0" borderId="12" xfId="0" applyFont="1" applyBorder="1" applyProtection="1"/>
    <xf numFmtId="14" fontId="0" fillId="20" borderId="21" xfId="0" applyNumberFormat="1" applyFill="1" applyBorder="1" applyAlignment="1" applyProtection="1">
      <alignment horizontal="center" vertical="center" wrapText="1"/>
      <protection locked="0"/>
    </xf>
    <xf numFmtId="0" fontId="0" fillId="0" borderId="21" xfId="0"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35" xfId="0" applyFill="1" applyBorder="1" applyAlignment="1" applyProtection="1">
      <alignment horizontal="center" vertical="center" wrapText="1"/>
    </xf>
    <xf numFmtId="0" fontId="2" fillId="0" borderId="13" xfId="0" quotePrefix="1" applyFont="1" applyBorder="1" applyAlignment="1" applyProtection="1">
      <alignment horizontal="center"/>
    </xf>
    <xf numFmtId="0" fontId="23" fillId="0" borderId="0" xfId="0" applyFont="1" applyAlignment="1" applyProtection="1">
      <alignment horizontal="left"/>
    </xf>
    <xf numFmtId="0" fontId="2" fillId="20" borderId="20" xfId="0" applyNumberFormat="1" applyFont="1" applyFill="1" applyBorder="1" applyAlignment="1" applyProtection="1">
      <alignment horizontal="center" vertical="center" wrapText="1"/>
      <protection locked="0"/>
    </xf>
    <xf numFmtId="0" fontId="0" fillId="0" borderId="13" xfId="0" applyBorder="1" applyAlignment="1" applyProtection="1">
      <alignment horizontal="center"/>
    </xf>
    <xf numFmtId="3" fontId="0" fillId="0" borderId="19" xfId="0" applyNumberFormat="1" applyBorder="1" applyProtection="1"/>
    <xf numFmtId="0" fontId="51" fillId="0" borderId="62" xfId="0" applyFont="1" applyBorder="1" applyProtection="1"/>
    <xf numFmtId="0" fontId="67" fillId="0" borderId="62" xfId="0" applyFont="1" applyBorder="1" applyProtection="1"/>
    <xf numFmtId="3" fontId="1" fillId="0" borderId="52" xfId="0" applyNumberFormat="1" applyFont="1" applyFill="1" applyBorder="1" applyProtection="1">
      <protection locked="0"/>
    </xf>
    <xf numFmtId="0" fontId="2" fillId="0" borderId="63" xfId="0" applyFont="1" applyBorder="1" applyProtection="1"/>
    <xf numFmtId="10" fontId="1" fillId="0" borderId="51" xfId="0" applyNumberFormat="1" applyFont="1" applyFill="1" applyBorder="1" applyProtection="1">
      <protection locked="0"/>
    </xf>
    <xf numFmtId="3" fontId="1" fillId="0" borderId="51" xfId="0" applyNumberFormat="1" applyFont="1" applyFill="1" applyBorder="1" applyProtection="1">
      <protection locked="0"/>
    </xf>
    <xf numFmtId="3" fontId="1" fillId="0" borderId="51" xfId="0" applyNumberFormat="1" applyFont="1" applyFill="1" applyBorder="1" applyProtection="1"/>
    <xf numFmtId="3" fontId="1" fillId="0" borderId="19" xfId="0" applyNumberFormat="1" applyFont="1" applyFill="1" applyBorder="1" applyProtection="1"/>
    <xf numFmtId="3" fontId="1" fillId="0" borderId="52" xfId="0" applyNumberFormat="1" applyFont="1" applyFill="1" applyBorder="1" applyProtection="1"/>
    <xf numFmtId="0" fontId="67" fillId="0" borderId="0" xfId="0" applyFont="1" applyProtection="1"/>
    <xf numFmtId="0" fontId="6" fillId="0" borderId="13" xfId="0" applyFont="1" applyBorder="1" applyAlignment="1" applyProtection="1">
      <alignment horizontal="center"/>
    </xf>
    <xf numFmtId="41" fontId="1" fillId="0" borderId="52" xfId="0" applyNumberFormat="1" applyFont="1" applyFill="1" applyBorder="1" applyProtection="1">
      <protection locked="0"/>
    </xf>
    <xf numFmtId="41" fontId="1" fillId="0" borderId="51" xfId="0" applyNumberFormat="1" applyFont="1" applyFill="1" applyBorder="1" applyProtection="1">
      <protection locked="0"/>
    </xf>
    <xf numFmtId="0" fontId="0" fillId="0" borderId="0" xfId="0" applyAlignment="1" applyProtection="1">
      <alignment horizontal="left"/>
    </xf>
    <xf numFmtId="41" fontId="1" fillId="0" borderId="52" xfId="0" applyNumberFormat="1" applyFont="1" applyFill="1" applyBorder="1" applyProtection="1"/>
    <xf numFmtId="0" fontId="1" fillId="0" borderId="19" xfId="0" applyFont="1" applyFill="1" applyBorder="1" applyProtection="1"/>
    <xf numFmtId="0" fontId="1" fillId="0" borderId="52" xfId="0" applyFont="1" applyFill="1" applyBorder="1" applyProtection="1">
      <protection locked="0"/>
    </xf>
    <xf numFmtId="41" fontId="1" fillId="0" borderId="51" xfId="0" applyNumberFormat="1" applyFont="1" applyBorder="1" applyProtection="1"/>
    <xf numFmtId="0" fontId="1" fillId="0" borderId="19" xfId="0" applyFont="1" applyBorder="1" applyProtection="1"/>
    <xf numFmtId="41" fontId="1" fillId="0" borderId="52" xfId="0" applyNumberFormat="1" applyFont="1" applyBorder="1" applyProtection="1"/>
    <xf numFmtId="0" fontId="0" fillId="0" borderId="54" xfId="0" applyBorder="1" applyProtection="1"/>
    <xf numFmtId="0" fontId="12" fillId="0" borderId="0" xfId="0" applyFont="1" applyAlignment="1" applyProtection="1">
      <alignment horizontal="right" vertical="top"/>
    </xf>
    <xf numFmtId="0" fontId="0" fillId="0" borderId="10" xfId="0" applyFill="1" applyBorder="1" applyAlignment="1" applyProtection="1">
      <alignment vertical="center" wrapText="1"/>
    </xf>
    <xf numFmtId="3" fontId="23" fillId="0" borderId="0" xfId="0" applyNumberFormat="1" applyFont="1" applyFill="1" applyBorder="1" applyAlignment="1" applyProtection="1">
      <alignment horizontal="right"/>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protection locked="0"/>
    </xf>
    <xf numFmtId="41" fontId="0" fillId="0" borderId="0" xfId="0" applyNumberFormat="1" applyFill="1" applyBorder="1" applyProtection="1">
      <protection locked="0"/>
    </xf>
    <xf numFmtId="0" fontId="0" fillId="0" borderId="0" xfId="0" applyFill="1" applyAlignment="1">
      <alignment horizontal="right"/>
    </xf>
    <xf numFmtId="0" fontId="0" fillId="0" borderId="0" xfId="0" applyFill="1" applyBorder="1" applyProtection="1">
      <protection locked="0"/>
    </xf>
    <xf numFmtId="0" fontId="8" fillId="0" borderId="10" xfId="0" applyFont="1" applyBorder="1" applyAlignment="1">
      <alignment vertical="center"/>
    </xf>
    <xf numFmtId="0" fontId="51" fillId="0" borderId="13" xfId="0" quotePrefix="1" applyFont="1" applyBorder="1" applyAlignment="1">
      <alignment horizontal="center"/>
    </xf>
    <xf numFmtId="0" fontId="51" fillId="0" borderId="0" xfId="0" applyFont="1"/>
    <xf numFmtId="0" fontId="67" fillId="0" borderId="12" xfId="0" applyFont="1" applyBorder="1"/>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5" xfId="0" applyFill="1" applyBorder="1" applyAlignment="1">
      <alignment horizontal="center" vertical="center" wrapText="1"/>
    </xf>
    <xf numFmtId="0" fontId="2" fillId="0" borderId="13" xfId="0" quotePrefix="1" applyFont="1" applyBorder="1" applyAlignment="1">
      <alignment horizontal="center"/>
    </xf>
    <xf numFmtId="0" fontId="23" fillId="0" borderId="0" xfId="0" applyFont="1" applyAlignment="1">
      <alignment horizontal="left"/>
    </xf>
    <xf numFmtId="0" fontId="23" fillId="0" borderId="0" xfId="0" applyFont="1" applyBorder="1"/>
    <xf numFmtId="0" fontId="0" fillId="0" borderId="13" xfId="0" applyBorder="1" applyAlignment="1">
      <alignment horizontal="center"/>
    </xf>
    <xf numFmtId="3" fontId="0" fillId="0" borderId="19" xfId="0" applyNumberFormat="1" applyBorder="1"/>
    <xf numFmtId="0" fontId="51" fillId="0" borderId="62" xfId="0" applyFont="1" applyBorder="1"/>
    <xf numFmtId="0" fontId="67" fillId="0" borderId="62" xfId="0" applyFont="1" applyBorder="1"/>
    <xf numFmtId="0" fontId="2" fillId="0" borderId="63" xfId="0" applyFont="1" applyBorder="1"/>
    <xf numFmtId="170" fontId="1" fillId="0" borderId="51" xfId="0" applyNumberFormat="1" applyFont="1" applyFill="1" applyBorder="1"/>
    <xf numFmtId="41" fontId="1" fillId="0" borderId="51" xfId="0" applyNumberFormat="1" applyFont="1" applyFill="1" applyBorder="1"/>
    <xf numFmtId="3" fontId="1" fillId="0" borderId="19" xfId="0" applyNumberFormat="1" applyFont="1" applyFill="1" applyBorder="1"/>
    <xf numFmtId="0" fontId="67" fillId="0" borderId="0" xfId="0" applyFont="1"/>
    <xf numFmtId="0" fontId="6" fillId="0" borderId="13" xfId="0" applyFont="1" applyBorder="1" applyAlignment="1">
      <alignment horizontal="center"/>
    </xf>
    <xf numFmtId="0" fontId="23" fillId="0" borderId="63" xfId="0" applyFont="1" applyBorder="1"/>
    <xf numFmtId="41" fontId="0" fillId="0" borderId="62" xfId="0" applyNumberFormat="1" applyFill="1" applyBorder="1" applyProtection="1">
      <protection locked="0"/>
    </xf>
    <xf numFmtId="0" fontId="23" fillId="0" borderId="0" xfId="0" applyFont="1" applyAlignment="1">
      <alignment horizontal="left" vertical="top"/>
    </xf>
    <xf numFmtId="0" fontId="0" fillId="0" borderId="0" xfId="0" applyAlignment="1">
      <alignment horizontal="left"/>
    </xf>
    <xf numFmtId="41" fontId="1" fillId="0" borderId="52" xfId="0" applyNumberFormat="1" applyFont="1" applyFill="1" applyBorder="1"/>
    <xf numFmtId="0" fontId="1" fillId="0" borderId="19" xfId="0" applyFont="1" applyFill="1" applyBorder="1"/>
    <xf numFmtId="41" fontId="1" fillId="0" borderId="51" xfId="0" applyNumberFormat="1" applyFont="1" applyBorder="1"/>
    <xf numFmtId="0" fontId="1" fillId="0" borderId="19" xfId="0" applyFont="1" applyBorder="1"/>
    <xf numFmtId="41" fontId="1" fillId="0" borderId="52" xfId="0" applyNumberFormat="1" applyFont="1" applyBorder="1"/>
    <xf numFmtId="0" fontId="0" fillId="0" borderId="18" xfId="0" applyBorder="1"/>
    <xf numFmtId="0" fontId="0" fillId="0" borderId="20" xfId="0" applyBorder="1"/>
    <xf numFmtId="0" fontId="0" fillId="0" borderId="54" xfId="0" applyBorder="1"/>
    <xf numFmtId="0" fontId="12" fillId="0" borderId="0" xfId="0" applyFont="1" applyAlignment="1">
      <alignment horizontal="right" vertical="top"/>
    </xf>
    <xf numFmtId="0" fontId="0" fillId="0" borderId="10" xfId="0" applyFill="1" applyBorder="1" applyAlignment="1">
      <alignment vertical="center" wrapText="1"/>
    </xf>
    <xf numFmtId="0" fontId="15" fillId="0" borderId="0" xfId="0" applyFont="1" applyAlignment="1">
      <alignment horizontal="right"/>
    </xf>
    <xf numFmtId="0" fontId="84" fillId="19" borderId="0" xfId="0" applyFont="1" applyFill="1" applyProtection="1"/>
    <xf numFmtId="0" fontId="57" fillId="0" borderId="0" xfId="37" applyProtection="1"/>
    <xf numFmtId="0" fontId="2" fillId="0" borderId="0" xfId="37" applyNumberFormat="1" applyFont="1" applyAlignment="1" applyProtection="1">
      <alignment horizontal="left" vertical="top" wrapText="1"/>
    </xf>
    <xf numFmtId="0" fontId="20" fillId="0" borderId="0" xfId="37" applyNumberFormat="1" applyFont="1" applyAlignment="1" applyProtection="1">
      <alignment horizontal="left" vertical="top" wrapText="1"/>
    </xf>
    <xf numFmtId="0" fontId="22" fillId="0" borderId="0" xfId="37" applyNumberFormat="1" applyFont="1" applyAlignment="1" applyProtection="1">
      <alignment horizontal="left" vertical="top" wrapText="1"/>
    </xf>
    <xf numFmtId="0" fontId="29" fillId="0" borderId="0" xfId="37" applyNumberFormat="1" applyFont="1" applyAlignment="1" applyProtection="1"/>
    <xf numFmtId="0" fontId="68" fillId="0" borderId="0" xfId="37" applyNumberFormat="1" applyFont="1" applyAlignment="1" applyProtection="1"/>
    <xf numFmtId="0" fontId="57" fillId="0" borderId="0" xfId="37" applyFont="1" applyProtection="1"/>
    <xf numFmtId="0" fontId="67" fillId="0" borderId="0" xfId="37" applyFont="1" applyProtection="1"/>
    <xf numFmtId="49" fontId="69" fillId="0" borderId="0" xfId="37" applyNumberFormat="1" applyFont="1" applyBorder="1" applyAlignment="1" applyProtection="1">
      <alignment horizontal="right"/>
    </xf>
    <xf numFmtId="49" fontId="69" fillId="0" borderId="0" xfId="37" applyNumberFormat="1" applyFont="1" applyBorder="1" applyAlignment="1" applyProtection="1">
      <alignment horizontal="left"/>
    </xf>
    <xf numFmtId="0" fontId="70" fillId="0" borderId="0" xfId="37" applyFont="1" applyProtection="1"/>
    <xf numFmtId="0" fontId="57" fillId="0" borderId="15" xfId="37" applyBorder="1" applyProtection="1"/>
    <xf numFmtId="0" fontId="57" fillId="0" borderId="16" xfId="37" applyBorder="1" applyProtection="1"/>
    <xf numFmtId="0" fontId="57" fillId="0" borderId="17" xfId="37" applyBorder="1" applyProtection="1"/>
    <xf numFmtId="49" fontId="69" fillId="0" borderId="13" xfId="37" applyNumberFormat="1" applyFont="1" applyBorder="1" applyAlignment="1" applyProtection="1">
      <alignment horizontal="right"/>
    </xf>
    <xf numFmtId="0" fontId="72" fillId="0" borderId="12" xfId="0" applyFont="1" applyBorder="1" applyProtection="1"/>
    <xf numFmtId="0" fontId="57" fillId="0" borderId="13" xfId="37" applyBorder="1" applyProtection="1"/>
    <xf numFmtId="0" fontId="57" fillId="0" borderId="0" xfId="37" applyBorder="1" applyProtection="1"/>
    <xf numFmtId="0" fontId="9" fillId="0" borderId="12" xfId="37" applyFont="1" applyBorder="1" applyProtection="1"/>
    <xf numFmtId="0" fontId="10" fillId="0" borderId="13" xfId="37" applyFont="1" applyBorder="1" applyProtection="1"/>
    <xf numFmtId="0" fontId="10" fillId="0" borderId="0" xfId="37" applyFont="1" applyBorder="1" applyProtection="1"/>
    <xf numFmtId="0" fontId="57" fillId="0" borderId="12" xfId="37" applyBorder="1" applyProtection="1"/>
    <xf numFmtId="0" fontId="57" fillId="0" borderId="18" xfId="37" applyBorder="1" applyProtection="1"/>
    <xf numFmtId="0" fontId="57" fillId="0" borderId="10" xfId="37" applyBorder="1" applyProtection="1"/>
    <xf numFmtId="0" fontId="57" fillId="0" borderId="14" xfId="37" applyBorder="1" applyProtection="1"/>
    <xf numFmtId="0" fontId="29" fillId="0" borderId="12" xfId="37" applyFont="1" applyBorder="1" applyProtection="1"/>
    <xf numFmtId="0" fontId="9" fillId="0" borderId="0" xfId="37" applyFont="1" applyProtection="1"/>
    <xf numFmtId="0" fontId="67" fillId="0" borderId="0" xfId="37" applyFont="1" applyAlignment="1" applyProtection="1">
      <alignment horizontal="left"/>
    </xf>
    <xf numFmtId="0" fontId="24" fillId="0" borderId="0" xfId="37" applyFont="1" applyProtection="1"/>
    <xf numFmtId="0" fontId="14" fillId="0" borderId="0" xfId="0" applyFont="1" applyBorder="1" applyAlignment="1" applyProtection="1">
      <alignment horizontal="left"/>
    </xf>
    <xf numFmtId="0" fontId="0" fillId="0" borderId="0" xfId="0" applyBorder="1" applyAlignment="1" applyProtection="1">
      <alignment horizontal="left"/>
    </xf>
    <xf numFmtId="49" fontId="14" fillId="0" borderId="0" xfId="0" applyNumberFormat="1" applyFont="1" applyFill="1" applyAlignment="1">
      <alignment horizontal="left"/>
    </xf>
    <xf numFmtId="0" fontId="59" fillId="0" borderId="0" xfId="0" applyFont="1" applyFill="1"/>
    <xf numFmtId="0" fontId="15" fillId="0" borderId="23" xfId="0" applyFont="1" applyFill="1" applyBorder="1" applyAlignment="1" applyProtection="1">
      <alignment horizontal="center"/>
    </xf>
    <xf numFmtId="0" fontId="14" fillId="0" borderId="20" xfId="0" applyFont="1" applyFill="1" applyBorder="1" applyAlignment="1" applyProtection="1">
      <alignment horizontal="center"/>
    </xf>
    <xf numFmtId="0" fontId="23" fillId="0" borderId="0" xfId="0" applyFont="1" applyFill="1"/>
    <xf numFmtId="49" fontId="14" fillId="0" borderId="0" xfId="0" applyNumberFormat="1" applyFont="1" applyFill="1" applyAlignment="1" applyProtection="1">
      <alignment horizontal="left"/>
    </xf>
    <xf numFmtId="49" fontId="31" fillId="0" borderId="0" xfId="0" applyNumberFormat="1" applyFont="1" applyFill="1" applyAlignment="1" applyProtection="1">
      <alignment horizontal="left"/>
    </xf>
    <xf numFmtId="0" fontId="86" fillId="0" borderId="0" xfId="0" applyFont="1" applyFill="1" applyProtection="1"/>
    <xf numFmtId="0" fontId="15" fillId="0" borderId="35" xfId="0" applyFont="1" applyFill="1" applyBorder="1" applyAlignment="1" applyProtection="1">
      <alignment horizontal="center"/>
    </xf>
    <xf numFmtId="0" fontId="15" fillId="0" borderId="22" xfId="0" applyFont="1" applyFill="1" applyBorder="1" applyAlignment="1" applyProtection="1">
      <alignment horizontal="center"/>
    </xf>
    <xf numFmtId="0" fontId="7" fillId="0" borderId="23" xfId="0" applyFont="1" applyBorder="1" applyAlignment="1">
      <alignment horizontal="center"/>
    </xf>
    <xf numFmtId="165" fontId="14" fillId="0" borderId="22" xfId="0" applyNumberFormat="1" applyFont="1" applyBorder="1" applyProtection="1">
      <protection locked="0"/>
    </xf>
    <xf numFmtId="9" fontId="14" fillId="0" borderId="22" xfId="35" applyFont="1" applyBorder="1" applyAlignment="1" applyProtection="1">
      <alignment horizontal="right"/>
    </xf>
    <xf numFmtId="0" fontId="7" fillId="0" borderId="15" xfId="0" applyFont="1" applyBorder="1" applyAlignment="1">
      <alignment horizontal="center"/>
    </xf>
    <xf numFmtId="165" fontId="14" fillId="0" borderId="21" xfId="0" applyNumberFormat="1" applyFont="1" applyBorder="1" applyProtection="1">
      <protection locked="0"/>
    </xf>
    <xf numFmtId="9" fontId="14" fillId="0" borderId="21" xfId="35" applyFont="1" applyBorder="1" applyAlignment="1" applyProtection="1">
      <alignment horizontal="right"/>
    </xf>
    <xf numFmtId="0" fontId="14" fillId="0" borderId="21" xfId="0" applyFont="1" applyBorder="1"/>
    <xf numFmtId="0" fontId="14" fillId="0" borderId="22" xfId="0" applyFont="1" applyBorder="1"/>
    <xf numFmtId="0" fontId="0" fillId="0" borderId="21" xfId="0" applyBorder="1"/>
    <xf numFmtId="0" fontId="0" fillId="0" borderId="22" xfId="0" applyBorder="1"/>
    <xf numFmtId="0" fontId="59" fillId="0" borderId="10" xfId="0" applyFont="1" applyFill="1" applyBorder="1" applyProtection="1"/>
    <xf numFmtId="0" fontId="14" fillId="0" borderId="10" xfId="0" applyFont="1" applyFill="1" applyBorder="1" applyAlignment="1" applyProtection="1">
      <alignment wrapText="1"/>
    </xf>
    <xf numFmtId="0" fontId="59" fillId="0" borderId="10" xfId="0" applyFont="1" applyFill="1" applyBorder="1"/>
    <xf numFmtId="0" fontId="61" fillId="0" borderId="10" xfId="0" applyFont="1" applyFill="1" applyBorder="1" applyProtection="1"/>
    <xf numFmtId="0" fontId="31" fillId="0" borderId="10" xfId="0" applyFont="1" applyFill="1" applyBorder="1" applyAlignment="1" applyProtection="1">
      <alignment horizontal="right"/>
    </xf>
    <xf numFmtId="0" fontId="15" fillId="0" borderId="19" xfId="0" applyFont="1" applyFill="1" applyBorder="1" applyAlignment="1" applyProtection="1">
      <alignment horizontal="center"/>
    </xf>
    <xf numFmtId="0" fontId="13" fillId="0" borderId="23" xfId="0" applyFont="1" applyFill="1" applyBorder="1" applyAlignment="1" applyProtection="1">
      <alignment horizontal="center"/>
    </xf>
    <xf numFmtId="0" fontId="14" fillId="0" borderId="10" xfId="0" applyFont="1" applyBorder="1" applyAlignment="1" applyProtection="1">
      <alignment horizontal="right"/>
    </xf>
    <xf numFmtId="14" fontId="13" fillId="0" borderId="22" xfId="0" applyNumberFormat="1" applyFont="1" applyBorder="1" applyAlignment="1" applyProtection="1">
      <alignment horizontal="center"/>
      <protection locked="0"/>
    </xf>
    <xf numFmtId="0" fontId="30" fillId="0" borderId="20" xfId="0" applyFont="1" applyFill="1" applyBorder="1" applyAlignment="1" applyProtection="1">
      <alignment horizontal="center"/>
    </xf>
    <xf numFmtId="0" fontId="67" fillId="0" borderId="0" xfId="37" applyFont="1" applyProtection="1">
      <protection locked="0"/>
    </xf>
    <xf numFmtId="0" fontId="15" fillId="0" borderId="11" xfId="0" applyFont="1" applyBorder="1" applyAlignment="1" applyProtection="1">
      <alignment vertical="top" wrapText="1"/>
      <protection locked="0"/>
    </xf>
    <xf numFmtId="0" fontId="15" fillId="0" borderId="35" xfId="0" applyFont="1" applyBorder="1" applyAlignment="1" applyProtection="1">
      <alignment vertical="top" wrapText="1"/>
      <protection locked="0"/>
    </xf>
    <xf numFmtId="0" fontId="15" fillId="0" borderId="21" xfId="0" applyFont="1" applyBorder="1" applyAlignment="1" applyProtection="1"/>
    <xf numFmtId="0" fontId="65" fillId="0" borderId="0" xfId="37" applyFont="1" applyAlignment="1" applyProtection="1">
      <alignment horizontal="center"/>
    </xf>
    <xf numFmtId="0" fontId="20" fillId="0" borderId="0" xfId="37" applyNumberFormat="1" applyFont="1" applyAlignment="1" applyProtection="1">
      <alignment horizontal="left" vertical="top" wrapText="1"/>
    </xf>
    <xf numFmtId="0" fontId="22" fillId="0" borderId="0" xfId="37" applyNumberFormat="1" applyFont="1" applyAlignment="1" applyProtection="1">
      <alignment horizontal="left" vertical="top" wrapText="1"/>
    </xf>
    <xf numFmtId="0" fontId="71" fillId="0" borderId="13" xfId="32" applyFont="1" applyBorder="1" applyAlignment="1" applyProtection="1">
      <alignment horizontal="left" wrapText="1"/>
    </xf>
    <xf numFmtId="0" fontId="71" fillId="0" borderId="0" xfId="32" applyFont="1" applyBorder="1" applyAlignment="1" applyProtection="1">
      <alignment horizontal="left" wrapText="1"/>
    </xf>
    <xf numFmtId="0" fontId="71" fillId="0" borderId="12" xfId="32" applyFont="1" applyBorder="1" applyAlignment="1" applyProtection="1">
      <alignment horizontal="left" wrapText="1"/>
    </xf>
    <xf numFmtId="0" fontId="80" fillId="0" borderId="13" xfId="32" applyFont="1" applyBorder="1" applyAlignment="1" applyProtection="1">
      <alignment horizontal="left" wrapText="1"/>
    </xf>
    <xf numFmtId="0" fontId="83" fillId="0" borderId="0" xfId="0" applyFont="1" applyBorder="1" applyProtection="1"/>
    <xf numFmtId="0" fontId="83" fillId="0" borderId="12" xfId="0" applyFont="1" applyBorder="1" applyProtection="1"/>
    <xf numFmtId="0" fontId="6" fillId="0" borderId="0" xfId="0" applyFont="1" applyBorder="1" applyAlignment="1" applyProtection="1">
      <alignment horizontal="left"/>
      <protection locked="0"/>
    </xf>
    <xf numFmtId="14" fontId="15" fillId="0" borderId="0" xfId="0" applyNumberFormat="1" applyFont="1" applyAlignment="1">
      <alignment horizontal="left"/>
    </xf>
    <xf numFmtId="14" fontId="13" fillId="0" borderId="0" xfId="0" applyNumberFormat="1" applyFont="1" applyBorder="1" applyAlignment="1" applyProtection="1">
      <alignment horizontal="left"/>
      <protection locked="0"/>
    </xf>
    <xf numFmtId="0" fontId="13" fillId="0" borderId="0" xfId="0" applyFont="1" applyBorder="1" applyAlignment="1" applyProtection="1">
      <alignment horizontal="left"/>
      <protection locked="0"/>
    </xf>
    <xf numFmtId="0" fontId="13" fillId="0" borderId="13" xfId="0" applyFont="1" applyBorder="1" applyAlignment="1" applyProtection="1">
      <alignment horizontal="center"/>
    </xf>
    <xf numFmtId="0" fontId="13" fillId="0" borderId="0" xfId="0" applyFont="1" applyBorder="1" applyAlignment="1" applyProtection="1">
      <alignment horizontal="center"/>
    </xf>
    <xf numFmtId="0" fontId="6" fillId="0" borderId="0" xfId="0" applyFont="1" applyBorder="1" applyAlignment="1">
      <alignment horizontal="center"/>
    </xf>
    <xf numFmtId="0" fontId="6" fillId="0" borderId="12" xfId="0" applyFont="1" applyBorder="1" applyAlignment="1">
      <alignment horizontal="center"/>
    </xf>
    <xf numFmtId="0" fontId="13" fillId="0" borderId="13"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13" fillId="0" borderId="13" xfId="0" applyFont="1" applyBorder="1" applyAlignment="1" applyProtection="1">
      <alignment horizontal="left"/>
      <protection locked="0"/>
    </xf>
    <xf numFmtId="0" fontId="0" fillId="0" borderId="0" xfId="0" applyBorder="1" applyAlignment="1" applyProtection="1">
      <alignment horizontal="left"/>
      <protection locked="0"/>
    </xf>
    <xf numFmtId="0" fontId="14" fillId="0" borderId="10" xfId="0" applyFont="1" applyBorder="1" applyAlignment="1">
      <alignment horizontal="left" wrapText="1"/>
    </xf>
    <xf numFmtId="0" fontId="14" fillId="0" borderId="14" xfId="0" applyFont="1" applyBorder="1" applyAlignment="1">
      <alignment horizontal="left"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5" fillId="0" borderId="11"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7" fillId="0" borderId="10" xfId="0" applyFont="1" applyBorder="1" applyAlignment="1">
      <alignment horizontal="left" vertical="top" wrapText="1"/>
    </xf>
    <xf numFmtId="0" fontId="14" fillId="0" borderId="10" xfId="0" applyFont="1" applyBorder="1" applyAlignment="1">
      <alignment horizontal="left" vertical="top"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5" fillId="0" borderId="10" xfId="0" applyFont="1" applyBorder="1" applyAlignment="1">
      <alignment horizontal="left" wrapText="1"/>
    </xf>
    <xf numFmtId="0" fontId="18" fillId="0" borderId="10" xfId="0" applyFont="1" applyBorder="1" applyAlignment="1">
      <alignment horizontal="left" vertical="top" wrapText="1"/>
    </xf>
    <xf numFmtId="0" fontId="14" fillId="0" borderId="0" xfId="0" applyFont="1" applyBorder="1" applyAlignment="1" applyProtection="1">
      <alignment horizontal="left" vertical="top" wrapText="1"/>
    </xf>
    <xf numFmtId="0" fontId="15" fillId="0" borderId="0" xfId="0" applyFont="1" applyBorder="1" applyAlignment="1">
      <alignment horizontal="left" wrapText="1"/>
    </xf>
    <xf numFmtId="0" fontId="15" fillId="0" borderId="10"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Border="1" applyAlignment="1">
      <alignment horizontal="left" vertical="top" wrapText="1"/>
    </xf>
    <xf numFmtId="0" fontId="7" fillId="0" borderId="0" xfId="0" applyFont="1" applyAlignment="1" applyProtection="1">
      <alignment horizontal="center" textRotation="90"/>
    </xf>
    <xf numFmtId="0" fontId="13" fillId="0" borderId="21" xfId="0" applyFont="1" applyBorder="1" applyAlignment="1" applyProtection="1">
      <alignment horizontal="center"/>
    </xf>
    <xf numFmtId="0" fontId="13" fillId="0" borderId="35" xfId="0" applyFont="1" applyBorder="1" applyAlignment="1" applyProtection="1">
      <alignment horizontal="center"/>
    </xf>
    <xf numFmtId="0" fontId="15" fillId="0" borderId="10" xfId="0" applyFont="1" applyBorder="1" applyAlignment="1" applyProtection="1">
      <alignment horizontal="left" vertical="top" wrapText="1"/>
    </xf>
    <xf numFmtId="0" fontId="14" fillId="0" borderId="10" xfId="0" applyFont="1" applyBorder="1" applyAlignment="1" applyProtection="1">
      <alignment horizontal="left" vertical="top" wrapText="1"/>
    </xf>
    <xf numFmtId="0" fontId="15" fillId="0" borderId="10" xfId="0" applyFont="1" applyBorder="1" applyAlignment="1" applyProtection="1">
      <alignment horizontal="left" wrapText="1"/>
    </xf>
    <xf numFmtId="0" fontId="14" fillId="0" borderId="10" xfId="0" applyFont="1" applyBorder="1" applyAlignment="1" applyProtection="1">
      <alignment horizontal="left" wrapText="1"/>
    </xf>
    <xf numFmtId="0" fontId="15" fillId="0" borderId="10"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xf>
    <xf numFmtId="0" fontId="15" fillId="0" borderId="0" xfId="0" applyFont="1" applyBorder="1" applyAlignment="1" applyProtection="1">
      <alignment horizontal="left" wrapText="1"/>
    </xf>
    <xf numFmtId="0" fontId="14" fillId="0" borderId="0" xfId="0" applyFont="1" applyBorder="1" applyAlignment="1" applyProtection="1">
      <alignment horizontal="left" wrapText="1"/>
    </xf>
    <xf numFmtId="0" fontId="14" fillId="0" borderId="14" xfId="0" applyFont="1" applyBorder="1" applyAlignment="1" applyProtection="1">
      <alignment horizontal="left" vertical="top" wrapText="1"/>
    </xf>
    <xf numFmtId="164" fontId="15" fillId="0" borderId="11" xfId="0" applyNumberFormat="1" applyFont="1" applyBorder="1" applyAlignment="1" applyProtection="1">
      <alignment horizontal="left"/>
      <protection locked="0"/>
    </xf>
    <xf numFmtId="164" fontId="15" fillId="0" borderId="35" xfId="0" applyNumberFormat="1" applyFont="1" applyBorder="1" applyAlignment="1" applyProtection="1">
      <alignment horizontal="left"/>
      <protection locked="0"/>
    </xf>
    <xf numFmtId="0" fontId="15" fillId="0" borderId="11" xfId="0" applyFont="1" applyBorder="1" applyAlignment="1" applyProtection="1">
      <alignment horizontal="left"/>
      <protection locked="0"/>
    </xf>
    <xf numFmtId="0" fontId="15" fillId="0" borderId="35" xfId="0" applyFont="1" applyBorder="1" applyAlignment="1" applyProtection="1">
      <alignment horizontal="left"/>
      <protection locked="0"/>
    </xf>
    <xf numFmtId="0" fontId="14" fillId="0" borderId="10" xfId="0" applyFont="1" applyFill="1" applyBorder="1" applyAlignment="1" applyProtection="1">
      <alignment horizontal="left" wrapText="1"/>
    </xf>
    <xf numFmtId="0" fontId="14" fillId="0" borderId="14" xfId="0" applyFont="1" applyBorder="1" applyAlignment="1" applyProtection="1">
      <alignment horizontal="left" wrapText="1"/>
    </xf>
    <xf numFmtId="0" fontId="15" fillId="0" borderId="14" xfId="0" applyFont="1" applyBorder="1" applyAlignment="1" applyProtection="1">
      <alignment horizontal="left" wrapText="1"/>
    </xf>
    <xf numFmtId="164" fontId="14" fillId="17" borderId="64" xfId="0" applyNumberFormat="1" applyFont="1" applyFill="1" applyBorder="1" applyAlignment="1" applyProtection="1">
      <alignment horizontal="center"/>
      <protection locked="0"/>
    </xf>
    <xf numFmtId="164" fontId="14" fillId="17" borderId="24" xfId="0" applyNumberFormat="1" applyFont="1" applyFill="1" applyBorder="1" applyAlignment="1" applyProtection="1">
      <alignment horizontal="center"/>
      <protection locked="0"/>
    </xf>
    <xf numFmtId="0" fontId="15" fillId="0" borderId="10" xfId="0" applyFont="1" applyBorder="1" applyAlignment="1" applyProtection="1">
      <alignment horizontal="left"/>
      <protection locked="0"/>
    </xf>
    <xf numFmtId="0" fontId="15" fillId="0" borderId="14" xfId="0" applyFont="1" applyBorder="1" applyAlignment="1" applyProtection="1">
      <alignment horizontal="left"/>
      <protection locked="0"/>
    </xf>
    <xf numFmtId="0" fontId="7" fillId="0" borderId="0" xfId="0" applyFont="1" applyAlignment="1">
      <alignment horizontal="center" textRotation="90"/>
    </xf>
    <xf numFmtId="49" fontId="15" fillId="0" borderId="0" xfId="0" applyNumberFormat="1" applyFont="1" applyBorder="1" applyAlignment="1" applyProtection="1">
      <alignment horizontal="left"/>
    </xf>
    <xf numFmtId="0" fontId="13" fillId="0" borderId="15" xfId="0" applyFont="1" applyFill="1" applyBorder="1" applyAlignment="1" applyProtection="1">
      <alignment horizontal="center"/>
    </xf>
    <xf numFmtId="0" fontId="13" fillId="0" borderId="17" xfId="0" applyFont="1" applyFill="1" applyBorder="1" applyAlignment="1" applyProtection="1">
      <alignment horizontal="center"/>
    </xf>
    <xf numFmtId="49" fontId="15" fillId="0" borderId="0" xfId="0" applyNumberFormat="1" applyFont="1" applyBorder="1" applyAlignment="1" applyProtection="1">
      <alignment horizontal="left"/>
      <protection locked="0"/>
    </xf>
    <xf numFmtId="49" fontId="0" fillId="0" borderId="10" xfId="0" applyNumberFormat="1" applyBorder="1" applyAlignment="1" applyProtection="1">
      <alignment horizontal="left"/>
      <protection locked="0"/>
    </xf>
    <xf numFmtId="0" fontId="0" fillId="0" borderId="0" xfId="0" applyNumberFormat="1" applyAlignment="1" applyProtection="1">
      <alignment horizontal="left"/>
    </xf>
    <xf numFmtId="0" fontId="4" fillId="19" borderId="0" xfId="0" applyFont="1" applyFill="1" applyAlignment="1" applyProtection="1">
      <alignment horizontal="left"/>
    </xf>
    <xf numFmtId="0" fontId="23" fillId="0" borderId="0" xfId="0" applyFont="1" applyBorder="1" applyAlignment="1" applyProtection="1">
      <alignment horizontal="left"/>
    </xf>
    <xf numFmtId="0" fontId="2" fillId="0" borderId="0" xfId="0" applyFont="1" applyBorder="1" applyAlignment="1" applyProtection="1">
      <alignment horizontal="right"/>
    </xf>
    <xf numFmtId="0" fontId="14" fillId="0" borderId="65" xfId="0"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0" borderId="66" xfId="0" applyFont="1" applyBorder="1" applyAlignment="1" applyProtection="1">
      <alignment horizontal="left"/>
      <protection locked="0"/>
    </xf>
    <xf numFmtId="0" fontId="8" fillId="0" borderId="0" xfId="0" applyFont="1" applyAlignment="1" applyProtection="1">
      <alignment horizontal="left" vertical="top" wrapText="1"/>
    </xf>
    <xf numFmtId="0" fontId="84" fillId="19" borderId="0" xfId="0" applyFont="1" applyFill="1" applyAlignment="1" applyProtection="1"/>
    <xf numFmtId="0" fontId="85" fillId="0" borderId="0" xfId="0" applyFont="1" applyAlignment="1" applyProtection="1"/>
    <xf numFmtId="169" fontId="14" fillId="0" borderId="0" xfId="0" applyNumberFormat="1" applyFont="1" applyBorder="1" applyAlignment="1" applyProtection="1">
      <alignment horizontal="left"/>
    </xf>
    <xf numFmtId="0" fontId="2" fillId="0" borderId="0" xfId="0" applyFont="1" applyBorder="1" applyAlignment="1" applyProtection="1">
      <alignment horizontal="left"/>
    </xf>
    <xf numFmtId="0" fontId="16" fillId="19" borderId="0" xfId="0" applyFont="1" applyFill="1" applyAlignment="1" applyProtection="1"/>
    <xf numFmtId="0" fontId="15" fillId="0" borderId="0" xfId="0" applyFont="1" applyAlignment="1" applyProtection="1"/>
    <xf numFmtId="49" fontId="14" fillId="0" borderId="65" xfId="0" applyNumberFormat="1" applyFont="1" applyBorder="1" applyAlignment="1" applyProtection="1">
      <alignment horizontal="right"/>
      <protection locked="0"/>
    </xf>
    <xf numFmtId="49" fontId="14" fillId="0" borderId="66" xfId="0" applyNumberFormat="1" applyFont="1" applyBorder="1" applyAlignment="1" applyProtection="1">
      <alignment horizontal="right"/>
      <protection locked="0"/>
    </xf>
    <xf numFmtId="0" fontId="14" fillId="0" borderId="67" xfId="0" applyFont="1" applyBorder="1" applyAlignment="1" applyProtection="1">
      <alignment horizontal="center"/>
    </xf>
    <xf numFmtId="0" fontId="14" fillId="0" borderId="68" xfId="0" applyFont="1" applyBorder="1" applyAlignment="1" applyProtection="1">
      <alignment horizontal="center"/>
    </xf>
    <xf numFmtId="0" fontId="14" fillId="0" borderId="13" xfId="0" applyFont="1" applyBorder="1" applyAlignment="1" applyProtection="1">
      <alignment horizontal="center"/>
    </xf>
    <xf numFmtId="0" fontId="14" fillId="0" borderId="12" xfId="0" applyFont="1" applyBorder="1" applyAlignment="1" applyProtection="1">
      <alignment horizontal="center"/>
    </xf>
    <xf numFmtId="49" fontId="14" fillId="0" borderId="67" xfId="0" applyNumberFormat="1" applyFont="1" applyBorder="1" applyAlignment="1" applyProtection="1">
      <alignment horizontal="center"/>
    </xf>
    <xf numFmtId="49" fontId="14" fillId="0" borderId="68" xfId="0" applyNumberFormat="1" applyFont="1" applyBorder="1" applyAlignment="1" applyProtection="1">
      <alignment horizontal="center"/>
    </xf>
    <xf numFmtId="49" fontId="14" fillId="0" borderId="13"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11" fillId="0" borderId="0" xfId="0" applyFont="1" applyAlignment="1" applyProtection="1">
      <alignment horizontal="left" textRotation="90"/>
    </xf>
    <xf numFmtId="49" fontId="23" fillId="0" borderId="10" xfId="0" applyNumberFormat="1" applyFont="1" applyBorder="1" applyAlignment="1" applyProtection="1">
      <alignment horizontal="left"/>
    </xf>
    <xf numFmtId="0" fontId="23" fillId="0" borderId="10" xfId="0" applyFont="1" applyBorder="1" applyAlignment="1" applyProtection="1">
      <alignment horizontal="left"/>
    </xf>
    <xf numFmtId="0" fontId="8" fillId="0" borderId="0" xfId="0" applyFont="1" applyBorder="1" applyAlignment="1" applyProtection="1">
      <alignment horizontal="left" vertical="top"/>
    </xf>
    <xf numFmtId="0" fontId="15" fillId="0" borderId="0" xfId="0" applyFont="1" applyAlignment="1">
      <alignment horizontal="left" wrapText="1"/>
    </xf>
    <xf numFmtId="0" fontId="7" fillId="0" borderId="0" xfId="0" applyFont="1" applyAlignment="1" applyProtection="1">
      <alignment horizontal="left" textRotation="90"/>
    </xf>
    <xf numFmtId="0" fontId="23" fillId="0" borderId="10" xfId="0" applyNumberFormat="1" applyFont="1" applyBorder="1" applyAlignment="1" applyProtection="1">
      <alignment horizontal="left"/>
    </xf>
    <xf numFmtId="0" fontId="13" fillId="22" borderId="21" xfId="0" applyFont="1" applyFill="1" applyBorder="1" applyAlignment="1" applyProtection="1">
      <protection hidden="1"/>
    </xf>
    <xf numFmtId="0" fontId="13" fillId="22" borderId="35" xfId="0" applyFont="1" applyFill="1" applyBorder="1" applyAlignment="1" applyProtection="1">
      <protection hidden="1"/>
    </xf>
    <xf numFmtId="41" fontId="23" fillId="20" borderId="50" xfId="0" applyNumberFormat="1" applyFont="1" applyFill="1" applyBorder="1" applyAlignment="1" applyProtection="1">
      <protection locked="0"/>
    </xf>
    <xf numFmtId="41" fontId="23" fillId="20" borderId="72" xfId="0" applyNumberFormat="1" applyFont="1" applyFill="1" applyBorder="1" applyAlignment="1" applyProtection="1">
      <protection locked="0"/>
    </xf>
    <xf numFmtId="0" fontId="13" fillId="0" borderId="21" xfId="0" applyFont="1" applyBorder="1" applyAlignment="1" applyProtection="1">
      <alignment horizontal="left" vertical="top" wrapText="1" indent="1"/>
      <protection hidden="1"/>
    </xf>
    <xf numFmtId="0" fontId="0" fillId="0" borderId="11" xfId="0" applyBorder="1" applyAlignment="1" applyProtection="1">
      <alignment horizontal="left" vertical="top" wrapText="1" indent="1"/>
      <protection hidden="1"/>
    </xf>
    <xf numFmtId="0" fontId="0" fillId="0" borderId="35" xfId="0" applyBorder="1" applyAlignment="1" applyProtection="1">
      <alignment horizontal="left" vertical="top" wrapText="1" indent="1"/>
      <protection hidden="1"/>
    </xf>
    <xf numFmtId="0" fontId="13" fillId="22" borderId="11" xfId="0" applyFont="1" applyFill="1" applyBorder="1" applyAlignment="1" applyProtection="1">
      <protection hidden="1"/>
    </xf>
    <xf numFmtId="0" fontId="2" fillId="0" borderId="35" xfId="0" applyFont="1" applyBorder="1" applyAlignment="1" applyProtection="1">
      <protection hidden="1"/>
    </xf>
    <xf numFmtId="0" fontId="13" fillId="0" borderId="21" xfId="0" applyFont="1" applyBorder="1" applyAlignment="1" applyProtection="1">
      <alignment horizontal="left" vertical="center" wrapText="1" indent="1"/>
      <protection hidden="1"/>
    </xf>
    <xf numFmtId="0" fontId="6" fillId="0" borderId="11" xfId="0" applyFont="1"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0" fillId="0" borderId="35" xfId="0" applyBorder="1" applyAlignment="1" applyProtection="1">
      <alignment horizontal="left" vertical="center" wrapText="1" indent="1"/>
      <protection hidden="1"/>
    </xf>
    <xf numFmtId="0" fontId="2" fillId="0" borderId="35" xfId="0" applyFont="1" applyBorder="1" applyAlignment="1" applyProtection="1">
      <alignment horizontal="left" vertical="center" wrapText="1" indent="1"/>
      <protection hidden="1"/>
    </xf>
    <xf numFmtId="0" fontId="13" fillId="0" borderId="15" xfId="0" applyFont="1" applyBorder="1" applyAlignment="1" applyProtection="1">
      <alignment vertical="center" wrapText="1"/>
      <protection hidden="1"/>
    </xf>
    <xf numFmtId="0" fontId="6" fillId="0" borderId="17" xfId="0" applyFont="1" applyBorder="1" applyAlignment="1" applyProtection="1">
      <alignment vertical="center" wrapText="1"/>
      <protection hidden="1"/>
    </xf>
    <xf numFmtId="0" fontId="6" fillId="0" borderId="18"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50" fillId="19" borderId="0" xfId="0" applyFont="1" applyFill="1" applyAlignment="1">
      <alignment horizontal="left"/>
    </xf>
    <xf numFmtId="0" fontId="52" fillId="19" borderId="0" xfId="0" applyFont="1" applyFill="1" applyAlignment="1">
      <alignment horizontal="left"/>
    </xf>
    <xf numFmtId="0" fontId="9" fillId="0" borderId="0" xfId="0" applyFont="1" applyFill="1" applyAlignment="1">
      <alignment horizontal="left"/>
    </xf>
    <xf numFmtId="0" fontId="6" fillId="0" borderId="21" xfId="0" applyFont="1" applyBorder="1" applyAlignment="1" applyProtection="1">
      <alignment vertical="top" wrapText="1" shrinkToFit="1"/>
      <protection hidden="1"/>
    </xf>
    <xf numFmtId="0" fontId="6" fillId="0" borderId="35" xfId="0" applyFont="1" applyBorder="1" applyAlignment="1" applyProtection="1">
      <alignment vertical="top" wrapText="1" shrinkToFit="1"/>
      <protection hidden="1"/>
    </xf>
    <xf numFmtId="0" fontId="6" fillId="0" borderId="11" xfId="0" applyFont="1" applyBorder="1" applyAlignment="1" applyProtection="1">
      <alignment horizontal="left" vertical="top" wrapText="1" indent="1"/>
      <protection hidden="1"/>
    </xf>
    <xf numFmtId="0" fontId="0" fillId="0" borderId="11" xfId="0" applyBorder="1" applyAlignment="1" applyProtection="1">
      <alignment horizontal="left" wrapText="1" indent="1"/>
      <protection hidden="1"/>
    </xf>
    <xf numFmtId="0" fontId="0" fillId="0" borderId="35" xfId="0" applyBorder="1" applyAlignment="1" applyProtection="1">
      <alignment horizontal="left" wrapText="1" indent="1"/>
      <protection hidden="1"/>
    </xf>
    <xf numFmtId="0" fontId="0" fillId="0" borderId="23" xfId="0" applyBorder="1" applyAlignment="1" applyProtection="1">
      <protection hidden="1"/>
    </xf>
    <xf numFmtId="0" fontId="0" fillId="0" borderId="20" xfId="0" applyBorder="1" applyAlignment="1" applyProtection="1">
      <protection hidden="1"/>
    </xf>
    <xf numFmtId="0" fontId="29" fillId="21" borderId="0" xfId="0" applyFont="1" applyFill="1" applyBorder="1" applyAlignment="1" applyProtection="1">
      <protection hidden="1"/>
    </xf>
    <xf numFmtId="0" fontId="13" fillId="0" borderId="23" xfId="0" applyFont="1" applyBorder="1" applyAlignment="1" applyProtection="1">
      <alignment vertical="center" wrapText="1"/>
      <protection hidden="1"/>
    </xf>
    <xf numFmtId="0" fontId="0" fillId="0" borderId="20" xfId="0" applyBorder="1" applyAlignment="1" applyProtection="1">
      <alignment vertical="center"/>
      <protection hidden="1"/>
    </xf>
    <xf numFmtId="41" fontId="23" fillId="20" borderId="53" xfId="0" applyNumberFormat="1" applyFont="1" applyFill="1" applyBorder="1" applyAlignment="1" applyProtection="1">
      <protection locked="0"/>
    </xf>
    <xf numFmtId="41" fontId="23" fillId="20" borderId="69" xfId="0" applyNumberFormat="1" applyFont="1" applyFill="1" applyBorder="1" applyAlignment="1" applyProtection="1">
      <protection locked="0"/>
    </xf>
    <xf numFmtId="41" fontId="23" fillId="20" borderId="63" xfId="0" applyNumberFormat="1" applyFont="1" applyFill="1" applyBorder="1" applyAlignment="1" applyProtection="1">
      <protection locked="0"/>
    </xf>
    <xf numFmtId="41" fontId="23" fillId="20" borderId="13" xfId="0" applyNumberFormat="1" applyFont="1" applyFill="1" applyBorder="1" applyAlignment="1" applyProtection="1">
      <protection locked="0"/>
    </xf>
    <xf numFmtId="41" fontId="23" fillId="20" borderId="12" xfId="0" applyNumberFormat="1" applyFont="1" applyFill="1" applyBorder="1" applyAlignment="1" applyProtection="1">
      <protection locked="0"/>
    </xf>
    <xf numFmtId="0" fontId="0" fillId="0" borderId="17" xfId="0" applyBorder="1" applyAlignment="1" applyProtection="1">
      <alignment vertical="center" wrapText="1"/>
      <protection hidden="1"/>
    </xf>
    <xf numFmtId="0" fontId="0" fillId="0" borderId="18" xfId="0" applyBorder="1" applyAlignment="1" applyProtection="1">
      <alignment vertical="center" wrapText="1"/>
      <protection hidden="1"/>
    </xf>
    <xf numFmtId="0" fontId="0" fillId="0" borderId="14" xfId="0" applyBorder="1" applyAlignment="1" applyProtection="1">
      <alignment vertical="center" wrapText="1"/>
      <protection hidden="1"/>
    </xf>
    <xf numFmtId="0" fontId="14" fillId="0" borderId="20" xfId="0" applyFont="1" applyBorder="1" applyAlignment="1" applyProtection="1">
      <alignment vertical="center" wrapText="1"/>
      <protection hidden="1"/>
    </xf>
    <xf numFmtId="41" fontId="23" fillId="20" borderId="0" xfId="0" applyNumberFormat="1" applyFont="1" applyFill="1" applyBorder="1" applyAlignment="1" applyProtection="1">
      <protection locked="0"/>
    </xf>
    <xf numFmtId="0" fontId="0" fillId="0" borderId="17" xfId="0" applyBorder="1" applyAlignment="1">
      <alignment vertical="center" wrapText="1"/>
    </xf>
    <xf numFmtId="0" fontId="0" fillId="0" borderId="14" xfId="0" applyBorder="1" applyAlignment="1">
      <alignment vertical="center" wrapText="1"/>
    </xf>
    <xf numFmtId="41" fontId="23" fillId="20" borderId="73" xfId="0" applyNumberFormat="1" applyFont="1" applyFill="1" applyBorder="1" applyAlignment="1" applyProtection="1">
      <protection locked="0"/>
    </xf>
    <xf numFmtId="41" fontId="23" fillId="0" borderId="70" xfId="0" applyNumberFormat="1" applyFont="1" applyBorder="1" applyAlignment="1" applyProtection="1">
      <protection hidden="1"/>
    </xf>
    <xf numFmtId="41" fontId="23" fillId="0" borderId="71" xfId="0" applyNumberFormat="1" applyFont="1" applyBorder="1" applyAlignment="1" applyProtection="1">
      <protection hidden="1"/>
    </xf>
    <xf numFmtId="41" fontId="23" fillId="0" borderId="53" xfId="0" applyNumberFormat="1" applyFont="1" applyFill="1" applyBorder="1" applyAlignment="1" applyProtection="1">
      <protection hidden="1"/>
    </xf>
    <xf numFmtId="41" fontId="23" fillId="0" borderId="69" xfId="0" applyNumberFormat="1" applyFont="1" applyFill="1" applyBorder="1" applyAlignment="1" applyProtection="1">
      <protection hidden="1"/>
    </xf>
    <xf numFmtId="41" fontId="23" fillId="0" borderId="15" xfId="0" applyNumberFormat="1" applyFont="1" applyFill="1" applyBorder="1" applyAlignment="1" applyProtection="1">
      <protection hidden="1"/>
    </xf>
    <xf numFmtId="41" fontId="23" fillId="0" borderId="17" xfId="0" applyNumberFormat="1" applyFont="1" applyFill="1" applyBorder="1" applyAlignment="1" applyProtection="1">
      <protection hidden="1"/>
    </xf>
    <xf numFmtId="41" fontId="23" fillId="0" borderId="53" xfId="0" applyNumberFormat="1" applyFont="1" applyBorder="1" applyAlignment="1" applyProtection="1">
      <protection hidden="1"/>
    </xf>
    <xf numFmtId="0" fontId="0" fillId="0" borderId="69" xfId="0" applyBorder="1" applyAlignment="1"/>
    <xf numFmtId="41" fontId="23" fillId="0" borderId="69" xfId="0" applyNumberFormat="1" applyFont="1" applyBorder="1" applyAlignment="1" applyProtection="1">
      <protection hidden="1"/>
    </xf>
    <xf numFmtId="41" fontId="23" fillId="0" borderId="15" xfId="0" applyNumberFormat="1" applyFont="1" applyBorder="1" applyAlignment="1" applyProtection="1">
      <protection hidden="1"/>
    </xf>
    <xf numFmtId="41" fontId="23" fillId="0" borderId="17" xfId="0" applyNumberFormat="1" applyFont="1" applyBorder="1" applyAlignment="1" applyProtection="1">
      <protection hidden="1"/>
    </xf>
    <xf numFmtId="14" fontId="14" fillId="21" borderId="0" xfId="0" applyNumberFormat="1" applyFont="1" applyFill="1" applyAlignment="1" applyProtection="1">
      <alignment horizontal="left"/>
    </xf>
    <xf numFmtId="0" fontId="14" fillId="0" borderId="0" xfId="0" applyFont="1" applyAlignment="1" applyProtection="1">
      <alignment horizontal="left"/>
    </xf>
    <xf numFmtId="0" fontId="6" fillId="21" borderId="0" xfId="0" applyFont="1" applyFill="1" applyAlignment="1" applyProtection="1">
      <alignment horizontal="center"/>
      <protection hidden="1"/>
    </xf>
    <xf numFmtId="0" fontId="13" fillId="0" borderId="21" xfId="0" applyFont="1" applyBorder="1" applyAlignment="1" applyProtection="1">
      <protection hidden="1"/>
    </xf>
    <xf numFmtId="0" fontId="13" fillId="0" borderId="11" xfId="0" applyFont="1" applyBorder="1" applyAlignment="1" applyProtection="1">
      <protection hidden="1"/>
    </xf>
    <xf numFmtId="0" fontId="0" fillId="0" borderId="11" xfId="0" applyBorder="1" applyAlignment="1" applyProtection="1">
      <protection hidden="1"/>
    </xf>
    <xf numFmtId="0" fontId="0" fillId="0" borderId="35" xfId="0" applyBorder="1" applyAlignment="1" applyProtection="1">
      <protection hidden="1"/>
    </xf>
    <xf numFmtId="41" fontId="23" fillId="0" borderId="13" xfId="0" applyNumberFormat="1" applyFont="1" applyFill="1" applyBorder="1" applyAlignment="1" applyProtection="1">
      <protection hidden="1"/>
    </xf>
    <xf numFmtId="41" fontId="23" fillId="0" borderId="12" xfId="0" applyNumberFormat="1" applyFont="1" applyFill="1" applyBorder="1" applyAlignment="1" applyProtection="1">
      <protection hidden="1"/>
    </xf>
    <xf numFmtId="0" fontId="2" fillId="21" borderId="0" xfId="0" applyFont="1" applyFill="1" applyBorder="1" applyAlignment="1" applyProtection="1">
      <alignment horizontal="center" vertical="center"/>
      <protection hidden="1"/>
    </xf>
    <xf numFmtId="0" fontId="0" fillId="0" borderId="10" xfId="0" applyBorder="1" applyAlignment="1">
      <alignment vertical="center"/>
    </xf>
    <xf numFmtId="41" fontId="23" fillId="0" borderId="50" xfId="0" applyNumberFormat="1" applyFont="1" applyBorder="1" applyAlignment="1" applyProtection="1">
      <protection hidden="1"/>
    </xf>
    <xf numFmtId="0" fontId="0" fillId="0" borderId="72" xfId="0" applyBorder="1" applyAlignment="1"/>
    <xf numFmtId="3" fontId="23" fillId="21" borderId="0" xfId="0" applyNumberFormat="1" applyFont="1" applyFill="1" applyBorder="1" applyAlignment="1" applyProtection="1">
      <protection hidden="1"/>
    </xf>
    <xf numFmtId="0" fontId="0" fillId="0" borderId="0" xfId="0" applyAlignment="1"/>
    <xf numFmtId="0" fontId="23" fillId="21" borderId="12" xfId="0" applyFont="1" applyFill="1" applyBorder="1" applyAlignment="1" applyProtection="1">
      <alignment horizontal="center" vertical="center"/>
      <protection hidden="1"/>
    </xf>
    <xf numFmtId="0" fontId="0" fillId="21" borderId="12" xfId="0" applyFill="1" applyBorder="1" applyAlignment="1" applyProtection="1">
      <alignment horizontal="center" vertical="center"/>
      <protection hidden="1"/>
    </xf>
    <xf numFmtId="167" fontId="2" fillId="0" borderId="23" xfId="35" applyNumberFormat="1" applyFont="1" applyBorder="1" applyAlignment="1">
      <alignment horizontal="center" vertical="center"/>
    </xf>
    <xf numFmtId="167" fontId="2" fillId="0" borderId="19" xfId="35" applyNumberFormat="1" applyFont="1" applyBorder="1" applyAlignment="1">
      <alignment horizontal="center" vertical="center"/>
    </xf>
    <xf numFmtId="167" fontId="2" fillId="0" borderId="20" xfId="35" applyNumberFormat="1" applyFont="1" applyBorder="1" applyAlignment="1">
      <alignment horizontal="center" vertical="center"/>
    </xf>
    <xf numFmtId="3" fontId="23" fillId="0" borderId="16" xfId="0" applyNumberFormat="1" applyFont="1" applyFill="1" applyBorder="1" applyAlignment="1" applyProtection="1">
      <alignment horizontal="center"/>
      <protection hidden="1"/>
    </xf>
    <xf numFmtId="0" fontId="0" fillId="0" borderId="16" xfId="0" applyBorder="1" applyAlignment="1">
      <alignment horizontal="center"/>
    </xf>
    <xf numFmtId="41" fontId="23" fillId="0" borderId="21" xfId="0" quotePrefix="1" applyNumberFormat="1" applyFont="1" applyBorder="1" applyAlignment="1" applyProtection="1">
      <protection hidden="1"/>
    </xf>
    <xf numFmtId="41" fontId="23" fillId="0" borderId="35" xfId="0" applyNumberFormat="1" applyFont="1" applyBorder="1" applyAlignment="1" applyProtection="1">
      <protection hidden="1"/>
    </xf>
    <xf numFmtId="41" fontId="23" fillId="0" borderId="21" xfId="0" applyNumberFormat="1" applyFont="1" applyBorder="1" applyAlignment="1" applyProtection="1">
      <protection hidden="1"/>
    </xf>
    <xf numFmtId="41" fontId="23" fillId="0" borderId="11" xfId="0" applyNumberFormat="1" applyFont="1" applyBorder="1" applyAlignment="1" applyProtection="1">
      <protection hidden="1"/>
    </xf>
    <xf numFmtId="0" fontId="54" fillId="21" borderId="10" xfId="31" applyFont="1" applyFill="1" applyBorder="1" applyAlignment="1" applyProtection="1">
      <alignment horizontal="right"/>
      <protection hidden="1"/>
    </xf>
    <xf numFmtId="167" fontId="53" fillId="0" borderId="0" xfId="31" applyNumberFormat="1" applyFont="1" applyFill="1" applyBorder="1" applyAlignment="1" applyProtection="1">
      <alignment horizontal="center" vertical="center"/>
      <protection hidden="1"/>
    </xf>
    <xf numFmtId="0" fontId="53" fillId="0" borderId="0" xfId="31" applyFont="1" applyBorder="1" applyAlignment="1" applyProtection="1"/>
    <xf numFmtId="0" fontId="0" fillId="0" borderId="0"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0" xfId="0" applyBorder="1" applyAlignment="1" applyProtection="1">
      <alignment vertical="center"/>
      <protection hidden="1"/>
    </xf>
    <xf numFmtId="0" fontId="0" fillId="0" borderId="13" xfId="0" applyBorder="1" applyAlignment="1" applyProtection="1">
      <alignment vertical="center"/>
      <protection hidden="1"/>
    </xf>
    <xf numFmtId="0" fontId="0" fillId="0" borderId="0" xfId="0" applyAlignment="1">
      <alignment vertical="center"/>
    </xf>
    <xf numFmtId="0" fontId="0" fillId="0" borderId="13" xfId="0" applyBorder="1" applyAlignment="1">
      <alignment vertical="center"/>
    </xf>
    <xf numFmtId="0" fontId="0" fillId="21" borderId="0" xfId="0" applyFill="1" applyAlignment="1" applyProtection="1">
      <protection hidden="1"/>
    </xf>
    <xf numFmtId="0" fontId="2" fillId="21" borderId="0" xfId="0" applyFont="1" applyFill="1" applyAlignment="1" applyProtection="1">
      <alignment horizontal="center" vertical="center"/>
      <protection hidden="1"/>
    </xf>
    <xf numFmtId="0" fontId="84" fillId="19" borderId="0" xfId="0" applyFont="1" applyFill="1" applyAlignment="1" applyProtection="1">
      <alignment horizontal="left"/>
    </xf>
    <xf numFmtId="0" fontId="2" fillId="0" borderId="0" xfId="0" applyFont="1" applyFill="1" applyBorder="1" applyAlignment="1" applyProtection="1"/>
    <xf numFmtId="0" fontId="23" fillId="0" borderId="63" xfId="0" applyFont="1" applyBorder="1" applyAlignment="1" applyProtection="1">
      <alignment horizontal="left"/>
    </xf>
    <xf numFmtId="0" fontId="23" fillId="0" borderId="69" xfId="0" applyFont="1" applyBorder="1" applyAlignment="1" applyProtection="1">
      <alignment horizontal="left"/>
    </xf>
    <xf numFmtId="0" fontId="23" fillId="0" borderId="63" xfId="0" applyFont="1" applyBorder="1" applyAlignment="1" applyProtection="1">
      <alignment horizontal="left"/>
      <protection locked="0"/>
    </xf>
    <xf numFmtId="0" fontId="23" fillId="0" borderId="69" xfId="0" applyFont="1" applyBorder="1" applyAlignment="1" applyProtection="1">
      <alignment horizontal="left"/>
      <protection locked="0"/>
    </xf>
    <xf numFmtId="49" fontId="0" fillId="0" borderId="10" xfId="0" applyNumberFormat="1" applyFill="1" applyBorder="1" applyAlignment="1" applyProtection="1">
      <alignment horizontal="left" vertical="center" wrapText="1"/>
    </xf>
    <xf numFmtId="0" fontId="74" fillId="0" borderId="21" xfId="0" applyFont="1" applyFill="1" applyBorder="1" applyAlignment="1" applyProtection="1">
      <alignment horizontal="center" vertical="center"/>
      <protection locked="0"/>
    </xf>
    <xf numFmtId="0" fontId="75" fillId="0" borderId="16" xfId="0" applyFont="1" applyFill="1" applyBorder="1" applyAlignment="1" applyProtection="1">
      <alignment horizontal="center" vertical="center"/>
      <protection locked="0"/>
    </xf>
    <xf numFmtId="0" fontId="75" fillId="0" borderId="17"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77" fillId="0" borderId="0" xfId="0" applyFont="1" applyAlignment="1">
      <alignment horizontal="center"/>
    </xf>
  </cellXfs>
  <cellStyles count="46">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Hyperlink_Hinweise Steuererklärung JP 2009_fertig" xfId="32"/>
    <cellStyle name="Link" xfId="31" builtinId="8"/>
    <cellStyle name="Neutral" xfId="33" builtinId="28" customBuiltin="1"/>
    <cellStyle name="Notiz" xfId="34" builtinId="10" customBuiltin="1"/>
    <cellStyle name="Prozent" xfId="35" builtinId="5"/>
    <cellStyle name="Schlecht" xfId="36" builtinId="27" customBuiltin="1"/>
    <cellStyle name="Standard" xfId="0" builtinId="0"/>
    <cellStyle name="Standard_Hinweise Steuererklärung JP 2009_fertig" xfId="37"/>
    <cellStyle name="Überschrift" xfId="38" builtinId="15" customBuiltin="1"/>
    <cellStyle name="Überschrift 1" xfId="39" builtinId="16" customBuiltin="1"/>
    <cellStyle name="Überschrift 2" xfId="40" builtinId="17" customBuiltin="1"/>
    <cellStyle name="Überschrift 3" xfId="41" builtinId="18" customBuiltin="1"/>
    <cellStyle name="Überschrift 4" xfId="42" builtinId="19" customBuiltin="1"/>
    <cellStyle name="Verknüpfte Zelle" xfId="43" builtinId="24" customBuiltin="1"/>
    <cellStyle name="Warnender Text" xfId="44" builtinId="11" customBuiltin="1"/>
    <cellStyle name="Zelle überprüfen" xfId="45"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904875</xdr:colOff>
      <xdr:row>2</xdr:row>
      <xdr:rowOff>85725</xdr:rowOff>
    </xdr:to>
    <xdr:pic>
      <xdr:nvPicPr>
        <xdr:cNvPr id="10253"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552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133350</xdr:colOff>
      <xdr:row>2</xdr:row>
      <xdr:rowOff>85725</xdr:rowOff>
    </xdr:to>
    <xdr:pic>
      <xdr:nvPicPr>
        <xdr:cNvPr id="11277"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552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21</xdr:row>
      <xdr:rowOff>0</xdr:rowOff>
    </xdr:from>
    <xdr:to>
      <xdr:col>0</xdr:col>
      <xdr:colOff>838200</xdr:colOff>
      <xdr:row>21</xdr:row>
      <xdr:rowOff>0</xdr:rowOff>
    </xdr:to>
    <xdr:sp macro="" textlink="">
      <xdr:nvSpPr>
        <xdr:cNvPr id="8193" name="Text Box 1"/>
        <xdr:cNvSpPr txBox="1">
          <a:spLocks noChangeArrowheads="1"/>
        </xdr:cNvSpPr>
      </xdr:nvSpPr>
      <xdr:spPr bwMode="auto">
        <a:xfrm>
          <a:off x="9525" y="9763125"/>
          <a:ext cx="8286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1" i="0" u="none" strike="noStrike" baseline="0">
              <a:solidFill>
                <a:srgbClr val="000000"/>
              </a:solidFill>
              <a:latin typeface="Arial"/>
              <a:cs typeface="Arial"/>
            </a:rPr>
            <a:t>Bescheinigungpflicht und Straffolgen</a:t>
          </a:r>
        </a:p>
        <a:p>
          <a:pPr algn="l" rtl="0">
            <a:defRPr sz="1000"/>
          </a:pPr>
          <a:r>
            <a:rPr lang="de-CH" sz="600" b="1" i="0" u="none" strike="noStrike" baseline="0">
              <a:solidFill>
                <a:srgbClr val="000000"/>
              </a:solidFill>
              <a:latin typeface="Arial"/>
              <a:cs typeface="Arial"/>
            </a:rPr>
            <a:t>bei Wiederhandlungen</a:t>
          </a:r>
          <a:endParaRPr lang="de-CH" sz="600" b="0" i="0" u="none" strike="noStrike" baseline="0">
            <a:solidFill>
              <a:srgbClr val="000000"/>
            </a:solidFill>
            <a:latin typeface="Arial"/>
            <a:cs typeface="Arial"/>
          </a:endParaRP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nach dem Bundesgesetz über direkte Bundessteuer (DBG)</a:t>
          </a: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Juristische Personen haben den Veranlagungsbehörden eine Bescheinigung über die den Mitgliedern der Verwaltung und anderer Organe ausgerichteten Leistungen einzureichen (Art. 129 Abs. 1 BsT. a). Der steuerpflichtigen Person ist ein Doppel der Bescheinigung zuzustellen (Art. 129 Abs. 2) und die abgezogene Quellensteuer zu bestätigen (Art. 88 Abs. 1 Bst. b und Art. 100 Abs. 1 Bst. B).</a:t>
          </a:r>
        </a:p>
      </xdr:txBody>
    </xdr:sp>
    <xdr:clientData/>
  </xdr:twoCellAnchor>
  <xdr:twoCellAnchor>
    <xdr:from>
      <xdr:col>4</xdr:col>
      <xdr:colOff>123825</xdr:colOff>
      <xdr:row>21</xdr:row>
      <xdr:rowOff>0</xdr:rowOff>
    </xdr:from>
    <xdr:to>
      <xdr:col>7</xdr:col>
      <xdr:colOff>314325</xdr:colOff>
      <xdr:row>21</xdr:row>
      <xdr:rowOff>0</xdr:rowOff>
    </xdr:to>
    <xdr:sp macro="" textlink="">
      <xdr:nvSpPr>
        <xdr:cNvPr id="8194" name="Text Box 2"/>
        <xdr:cNvSpPr txBox="1">
          <a:spLocks noChangeArrowheads="1"/>
        </xdr:cNvSpPr>
      </xdr:nvSpPr>
      <xdr:spPr bwMode="auto">
        <a:xfrm>
          <a:off x="3562350" y="9763125"/>
          <a:ext cx="24288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Wer die Bescheinigungspflicht vorsätzlich oder fahrlässig nicht erfüllt, wir mit Busse bis zu 1'000 Fr., in schweren Fällen oder bei Rückfall bis zu 10'000 Fr., belegt (Art. 174). Wer zum Zwecke einer Steuerhinterziehung im Sinne der Artikel 175-177 gefälschte, verfälschte oder inhaltlich unwahre Bescheinigungen Dritter zur Täuschung gebraucht, wird mit Gefängnis oder mit Busse bis zu 30'000 Fr. bestraft (Art. 186). Für Teilnahmehandlungen (Anstiftung, Gehilfenschaft, Mitwirkung) an Steuerhinterziehung Dritter werden auch juristische Personen und für sie handelnde Organe oder Vertreter mit Busse bis zu 10'000 Fr., in schweren Fällen oder bei Rückfall bis zu 50'000 Fr., bestraft (Art. 177 und 181).</a:t>
          </a:r>
        </a:p>
      </xdr:txBody>
    </xdr:sp>
    <xdr:clientData/>
  </xdr:twoCellAnchor>
  <xdr:twoCellAnchor>
    <xdr:from>
      <xdr:col>0</xdr:col>
      <xdr:colOff>19050</xdr:colOff>
      <xdr:row>16</xdr:row>
      <xdr:rowOff>142875</xdr:rowOff>
    </xdr:from>
    <xdr:to>
      <xdr:col>3</xdr:col>
      <xdr:colOff>95250</xdr:colOff>
      <xdr:row>17</xdr:row>
      <xdr:rowOff>266700</xdr:rowOff>
    </xdr:to>
    <xdr:sp macro="" textlink="">
      <xdr:nvSpPr>
        <xdr:cNvPr id="8195" name="Text Box 3"/>
        <xdr:cNvSpPr txBox="1">
          <a:spLocks noChangeArrowheads="1"/>
        </xdr:cNvSpPr>
      </xdr:nvSpPr>
      <xdr:spPr bwMode="auto">
        <a:xfrm>
          <a:off x="19050" y="4191000"/>
          <a:ext cx="3181350" cy="3105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Juristische Personen sind nach Artikel 129 Absatz 1  Buch-</a:t>
          </a:r>
        </a:p>
        <a:p>
          <a:pPr algn="l" rtl="0">
            <a:defRPr sz="1000"/>
          </a:pPr>
          <a:r>
            <a:rPr lang="de-CH" sz="900" b="0" i="0" u="none" strike="noStrike" baseline="0">
              <a:solidFill>
                <a:srgbClr val="000000"/>
              </a:solidFill>
              <a:latin typeface="Arial"/>
              <a:cs typeface="Arial"/>
            </a:rPr>
            <a:t>stabe a  des Bundesgesetzes über die direkte Bundes-</a:t>
          </a:r>
        </a:p>
        <a:p>
          <a:pPr algn="l" rtl="0">
            <a:defRPr sz="1000"/>
          </a:pPr>
          <a:r>
            <a:rPr lang="de-CH" sz="900" b="0" i="0" u="none" strike="noStrike" baseline="0">
              <a:solidFill>
                <a:srgbClr val="000000"/>
              </a:solidFill>
              <a:latin typeface="Arial"/>
              <a:cs typeface="Arial"/>
            </a:rPr>
            <a:t>steuer (DBG) verpflichtet, den Veranlagungsbehörden eine</a:t>
          </a:r>
        </a:p>
        <a:p>
          <a:pPr algn="l" rtl="0">
            <a:defRPr sz="1000"/>
          </a:pPr>
          <a:r>
            <a:rPr lang="de-CH" sz="900" b="0" i="0" u="none" strike="noStrike" baseline="0">
              <a:solidFill>
                <a:srgbClr val="000000"/>
              </a:solidFill>
              <a:latin typeface="Arial"/>
              <a:cs typeface="Arial"/>
            </a:rPr>
            <a:t>Bescheinigung über die den Mitgliedern der Verwaltung</a:t>
          </a:r>
        </a:p>
        <a:p>
          <a:pPr algn="l" rtl="0">
            <a:defRPr sz="1000"/>
          </a:pPr>
          <a:r>
            <a:rPr lang="de-CH" sz="900" b="0" i="0" u="none" strike="noStrike" baseline="0">
              <a:solidFill>
                <a:srgbClr val="000000"/>
              </a:solidFill>
              <a:latin typeface="Arial"/>
              <a:cs typeface="Arial"/>
            </a:rPr>
            <a:t>und anderer Organe ausgerichteten Leistungen einzurei-</a:t>
          </a:r>
        </a:p>
        <a:p>
          <a:pPr algn="l" rtl="0">
            <a:defRPr sz="1000"/>
          </a:pPr>
          <a:r>
            <a:rPr lang="de-CH" sz="900" b="0" i="0" u="none" strike="noStrike" baseline="0">
              <a:solidFill>
                <a:srgbClr val="000000"/>
              </a:solidFill>
              <a:latin typeface="Arial"/>
              <a:cs typeface="Arial"/>
            </a:rPr>
            <a:t>chen.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Gestützt auf diese Bestimmung bitten wir Sie, </a:t>
          </a:r>
          <a:r>
            <a:rPr lang="de-CH" sz="900" b="1" i="0" u="none" strike="noStrike" baseline="0">
              <a:solidFill>
                <a:srgbClr val="000000"/>
              </a:solidFill>
              <a:latin typeface="Arial"/>
              <a:cs typeface="Arial"/>
            </a:rPr>
            <a:t>für jedes</a:t>
          </a:r>
        </a:p>
        <a:p>
          <a:pPr algn="l" rtl="0">
            <a:defRPr sz="1000"/>
          </a:pPr>
          <a:r>
            <a:rPr lang="de-CH" sz="900" b="1" i="0" u="none" strike="noStrike" baseline="0">
              <a:solidFill>
                <a:srgbClr val="000000"/>
              </a:solidFill>
              <a:latin typeface="Arial"/>
              <a:cs typeface="Arial"/>
            </a:rPr>
            <a:t>Mitglied</a:t>
          </a:r>
          <a:r>
            <a:rPr lang="de-CH" sz="900" b="0" i="0" u="none" strike="noStrike" baseline="0">
              <a:solidFill>
                <a:srgbClr val="000000"/>
              </a:solidFill>
              <a:latin typeface="Arial"/>
              <a:cs typeface="Arial"/>
            </a:rPr>
            <a:t> der Verwaltung, der Aufsichtsstelle oder des Vor-</a:t>
          </a:r>
        </a:p>
        <a:p>
          <a:pPr algn="l" rtl="0">
            <a:defRPr sz="1000"/>
          </a:pPr>
          <a:r>
            <a:rPr lang="de-CH" sz="900" b="0" i="0" u="none" strike="noStrike" baseline="0">
              <a:solidFill>
                <a:srgbClr val="000000"/>
              </a:solidFill>
              <a:latin typeface="Arial"/>
              <a:cs typeface="Arial"/>
            </a:rPr>
            <a:t>standes, gleichgültig ob es in der Schweiz oder im Ausland</a:t>
          </a:r>
        </a:p>
        <a:p>
          <a:pPr algn="l" rtl="0">
            <a:defRPr sz="1000"/>
          </a:pPr>
          <a:r>
            <a:rPr lang="de-CH" sz="900" b="0" i="0" u="none" strike="noStrike" baseline="0">
              <a:solidFill>
                <a:srgbClr val="000000"/>
              </a:solidFill>
              <a:latin typeface="Arial"/>
              <a:cs typeface="Arial"/>
            </a:rPr>
            <a:t>wohnt, ein Lohnausweis (Formular 11) auszustellen. Dabei gilt die Wegleitung zum Ausfüllen des Lohnausweises (www.steuerkonferenz.ch). Der steuerpflichtigen Person ist nach Artikel 129 Absatz 2 DBG ein Doppel der Lohnausweises  zuzustellen.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War ein Mitglied der Verwaltung oder des Vorstandes gleichzeitig Angestellte/r der Firma (z.B. Direktor/in oder Geschäftsführer/in), sind sämtliche Bezüge aus beiden Funktionen auf</a:t>
          </a:r>
        </a:p>
      </xdr:txBody>
    </xdr:sp>
    <xdr:clientData/>
  </xdr:twoCellAnchor>
  <xdr:twoCellAnchor>
    <xdr:from>
      <xdr:col>3</xdr:col>
      <xdr:colOff>123825</xdr:colOff>
      <xdr:row>16</xdr:row>
      <xdr:rowOff>152400</xdr:rowOff>
    </xdr:from>
    <xdr:to>
      <xdr:col>8</xdr:col>
      <xdr:colOff>238125</xdr:colOff>
      <xdr:row>18</xdr:row>
      <xdr:rowOff>9525</xdr:rowOff>
    </xdr:to>
    <xdr:sp macro="" textlink="">
      <xdr:nvSpPr>
        <xdr:cNvPr id="8196" name="Text Box 4"/>
        <xdr:cNvSpPr txBox="1">
          <a:spLocks noChangeArrowheads="1"/>
        </xdr:cNvSpPr>
      </xdr:nvSpPr>
      <xdr:spPr bwMode="auto">
        <a:xfrm>
          <a:off x="3228975" y="4200525"/>
          <a:ext cx="3200400" cy="311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einem Lohnausweis aufzuführen. Bei der Bescheinigung von Tantiemen ist das Kalenderjahr massgebend, in dem die Vergütungen beschlossen und ausgerichtet oder gutgeschrieben wurden. Zusätzlich ist das vorliegende Formular 12 auszufüllen und unterzeichnet bis zum</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                   30. Juni 2019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der zuständigen kantonalen Steuerverwaltung einzureichen.</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Bescheinigungen, die Personen mit Wohnsitz in anderen Kantonen betreffen, werden an die zuständige kantonale Steuerverwaltung weitergeleitet.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1152525</xdr:colOff>
      <xdr:row>0</xdr:row>
      <xdr:rowOff>0</xdr:rowOff>
    </xdr:from>
    <xdr:to>
      <xdr:col>5</xdr:col>
      <xdr:colOff>7620</xdr:colOff>
      <xdr:row>9</xdr:row>
      <xdr:rowOff>304800</xdr:rowOff>
    </xdr:to>
    <xdr:sp macro="" textlink="">
      <xdr:nvSpPr>
        <xdr:cNvPr id="3074" name="Text Box 2"/>
        <xdr:cNvSpPr txBox="1">
          <a:spLocks noChangeArrowheads="1"/>
        </xdr:cNvSpPr>
      </xdr:nvSpPr>
      <xdr:spPr bwMode="auto">
        <a:xfrm>
          <a:off x="3248025" y="0"/>
          <a:ext cx="3274695" cy="15392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1" i="0" u="none" strike="noStrike" baseline="0">
              <a:solidFill>
                <a:srgbClr val="000000"/>
              </a:solidFill>
              <a:latin typeface="Arial Narrow"/>
            </a:rPr>
            <a:t>Pauschale Steueranrechnung (Stand 1.1.2017</a:t>
          </a:r>
          <a:r>
            <a:rPr lang="de-CH" sz="700" b="0" i="0" u="none" strike="noStrike" baseline="0">
              <a:solidFill>
                <a:srgbClr val="000000"/>
              </a:solidFill>
              <a:latin typeface="Arial Narrow"/>
            </a:rPr>
            <a:t>): Ausländische Kapitalanlagen und deren</a:t>
          </a:r>
        </a:p>
        <a:p>
          <a:pPr algn="l" rtl="0">
            <a:defRPr sz="1000"/>
          </a:pPr>
          <a:r>
            <a:rPr lang="de-CH" sz="700" b="0" i="0" u="none" strike="noStrike" baseline="0">
              <a:solidFill>
                <a:srgbClr val="000000"/>
              </a:solidFill>
              <a:latin typeface="Arial Narrow"/>
            </a:rPr>
            <a:t>Erträge, für die die pauschale Steueranrechnung verlangt wird, sind nicht in diesem Wertschriftenverzeichnis, sondern im Formular DA-2 aufzuführen; für Lizenzgebühren ist das Formular DA-3 zu verwenden. Die Formulare und das dazugehörige Merkblatt DA-M können beim kantonalen Verrechnungssteueramt bezogen werden.</a:t>
          </a:r>
        </a:p>
        <a:p>
          <a:pPr algn="l" rtl="0">
            <a:defRPr sz="1000"/>
          </a:pPr>
          <a:r>
            <a:rPr lang="de-CH" sz="700" b="0" i="0" u="none" strike="noStrike" baseline="0">
              <a:solidFill>
                <a:srgbClr val="000000"/>
              </a:solidFill>
              <a:latin typeface="Arial Narrow"/>
            </a:rPr>
            <a:t>Die pauschale Steueranrechnung kommt in Betracht für </a:t>
          </a:r>
          <a:r>
            <a:rPr lang="de-CH" sz="700" b="1" i="0" u="none" strike="noStrike" baseline="0">
              <a:solidFill>
                <a:srgbClr val="000000"/>
              </a:solidFill>
              <a:latin typeface="Arial Narrow"/>
            </a:rPr>
            <a:t>Dividenden</a:t>
          </a:r>
          <a:r>
            <a:rPr lang="de-CH" sz="700" b="0" i="0" u="none" strike="noStrike" baseline="0">
              <a:solidFill>
                <a:srgbClr val="000000"/>
              </a:solidFill>
              <a:latin typeface="Arial Narrow"/>
            </a:rPr>
            <a:t> und </a:t>
          </a:r>
          <a:r>
            <a:rPr lang="de-CH" sz="700" b="1" i="0" u="none" strike="noStrike" baseline="0">
              <a:solidFill>
                <a:srgbClr val="000000"/>
              </a:solidFill>
              <a:latin typeface="Arial Narrow"/>
            </a:rPr>
            <a:t>Zinsen</a:t>
          </a:r>
          <a:r>
            <a:rPr lang="de-CH" sz="700" b="0" i="0" u="none" strike="noStrike" baseline="0">
              <a:solidFill>
                <a:srgbClr val="000000"/>
              </a:solidFill>
              <a:latin typeface="Arial Narrow"/>
            </a:rPr>
            <a:t>, die in folgenden Ländern einer begrenzten Steuer unterworfen bleiben:</a:t>
          </a:r>
        </a:p>
        <a:p>
          <a:pPr algn="l" rtl="0">
            <a:defRPr sz="1000"/>
          </a:pPr>
          <a:r>
            <a:rPr lang="de-CH" sz="700" b="0" i="0" u="none" strike="noStrike" baseline="0">
              <a:solidFill>
                <a:srgbClr val="000000"/>
              </a:solidFill>
              <a:latin typeface="Arial Narrow"/>
            </a:rPr>
            <a:t>Ägypten, Albanien, Algerien, Argentinien, Armenien, Aserbaidschan, Australien, Bangladesch, Belarus, Belgien, Bulgarien, Chile, China, Chinesisches Taipei, Dänemark, Deutschland, Ecuador, Elfenbeinküste, Estland, Finnland, Frankreich, Georgien, Ghana, Griechenland, Indien, Indonesien, Iran, Irland, Island, Israel, Italien, Jamaika, Japan, Kanada, Kasachstan, Katar, Kirgisistan, Kolumbien, Korea (Süd), Kroatien, Lettland, Liechtenstein, Litauen, Luxemburg, Malaysia, Malta, Marokko, Mazedonien, Mexiko, Moldova, Mongolei, Montenegro, Neuseeland, Niederlande, Norwegen, Oman, Österrreich, Pakistan, Peru, Philippinen, Polen, Portugal, Rumänien, Russland, </a:t>
          </a:r>
        </a:p>
      </xdr:txBody>
    </xdr:sp>
    <xdr:clientData/>
  </xdr:twoCellAnchor>
  <xdr:twoCellAnchor>
    <xdr:from>
      <xdr:col>5</xdr:col>
      <xdr:colOff>38100</xdr:colOff>
      <xdr:row>0</xdr:row>
      <xdr:rowOff>0</xdr:rowOff>
    </xdr:from>
    <xdr:to>
      <xdr:col>8</xdr:col>
      <xdr:colOff>1043940</xdr:colOff>
      <xdr:row>9</xdr:row>
      <xdr:rowOff>304800</xdr:rowOff>
    </xdr:to>
    <xdr:sp macro="" textlink="">
      <xdr:nvSpPr>
        <xdr:cNvPr id="3075" name="Text Box 3"/>
        <xdr:cNvSpPr txBox="1">
          <a:spLocks noChangeArrowheads="1"/>
        </xdr:cNvSpPr>
      </xdr:nvSpPr>
      <xdr:spPr bwMode="auto">
        <a:xfrm>
          <a:off x="6553200" y="0"/>
          <a:ext cx="3154680" cy="15392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0" i="0" u="none" strike="noStrike" baseline="0">
              <a:solidFill>
                <a:srgbClr val="000000"/>
              </a:solidFill>
              <a:latin typeface="Arial Narrow"/>
            </a:rPr>
            <a:t>Schweden, Serbien, Singapur, Slowakei, Slowenien, Spanien, Sri Lanka, Südafrika, Tadschikistan, Thailand, Trinidad und Tobago, Tschechische Republik, Tunesien, Türkei, Turkmenistan, Ukraine, Ungarn, Uruguay, USA, Usbekistan, Venezuela, Vereinigte Arabische Emirate, Vietnam (Erträge dagegen, für welche die erwähnten Vertragsstaaten die vollständige Steuerentlastung vorsehen, sind im vorliegenden Wertschriftenverzeichnis aufzuführen).</a:t>
          </a:r>
        </a:p>
        <a:p>
          <a:pPr algn="l" rtl="0">
            <a:defRPr sz="1000"/>
          </a:pPr>
          <a:endParaRPr lang="de-CH" sz="700" b="0" i="0" u="none" strike="noStrike" baseline="0">
            <a:solidFill>
              <a:srgbClr val="000000"/>
            </a:solidFill>
            <a:latin typeface="Arial Narrow"/>
          </a:endParaRPr>
        </a:p>
        <a:p>
          <a:pPr algn="l" rtl="0">
            <a:defRPr sz="1000"/>
          </a:pPr>
          <a:r>
            <a:rPr lang="de-CH" sz="700" b="0" i="0" u="none" strike="noStrike" baseline="0">
              <a:solidFill>
                <a:srgbClr val="000000"/>
              </a:solidFill>
              <a:latin typeface="Arial Narrow"/>
            </a:rPr>
            <a:t>Die pauschale Steueranrechnung ist ferner zulässig für </a:t>
          </a:r>
          <a:r>
            <a:rPr lang="de-CH" sz="700" b="1" i="0" u="none" strike="noStrike" baseline="0">
              <a:solidFill>
                <a:srgbClr val="000000"/>
              </a:solidFill>
              <a:latin typeface="Arial Narrow"/>
            </a:rPr>
            <a:t>Lizenzgebühren</a:t>
          </a:r>
          <a:r>
            <a:rPr lang="de-CH" sz="700" b="0" i="0" u="none" strike="noStrike" baseline="0">
              <a:solidFill>
                <a:srgbClr val="000000"/>
              </a:solidFill>
              <a:latin typeface="Arial Narrow"/>
            </a:rPr>
            <a:t> aus folgenden</a:t>
          </a:r>
        </a:p>
        <a:p>
          <a:pPr algn="l" rtl="0">
            <a:defRPr sz="1000"/>
          </a:pPr>
          <a:r>
            <a:rPr lang="de-CH" sz="700" b="0" i="0" u="none" strike="noStrike" baseline="0">
              <a:solidFill>
                <a:srgbClr val="000000"/>
              </a:solidFill>
              <a:latin typeface="Arial Narrow"/>
            </a:rPr>
            <a:t>Staaten: Ägypten, Albanien, Algerien, Argentinien, Armenien, Aserbaidschan, Australien, Bangladesch, Belarus, Chile, China, Chinesisches Taipei, Ecuador, Elfenbeinküste, Frankreich, Ghana, Griechenland, Hongkong, Indien, Indonesien, Iran, Island, Israel, Italien, Jamaika, Kanada, Kasachstan,  Kirgisistan, Kolumbien, Korea (Süd), Lettland, Litauen, Malaysia, Marokko, Mexiko,  Neuseeland, Oman, Pakistan,  Peru, Philippinen, Polen, Portugal, Singapur, Slowakei, Slowenien, Spanien, Sri Lanka, Tadschikistan,Thailand, Trinidad und Tobago, Tschechische Republik, Tunesien, Türkei, Turkmenistan, Ukraine, Usbekistan, Venezuela, Vietnam.</a:t>
          </a:r>
        </a:p>
        <a:p>
          <a:pPr algn="l" rtl="0">
            <a:defRPr sz="1000"/>
          </a:pPr>
          <a:endParaRPr lang="de-CH" sz="700" b="0" i="0" u="none" strike="noStrike" baseline="0">
            <a:solidFill>
              <a:srgbClr val="000000"/>
            </a:solidFill>
            <a:latin typeface="Arial Narrow"/>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57150</xdr:rowOff>
    </xdr:from>
    <xdr:to>
      <xdr:col>4</xdr:col>
      <xdr:colOff>142875</xdr:colOff>
      <xdr:row>18</xdr:row>
      <xdr:rowOff>0</xdr:rowOff>
    </xdr:to>
    <xdr:sp macro="" textlink="">
      <xdr:nvSpPr>
        <xdr:cNvPr id="4097" name="Text Box 1"/>
        <xdr:cNvSpPr txBox="1">
          <a:spLocks noChangeArrowheads="1"/>
        </xdr:cNvSpPr>
      </xdr:nvSpPr>
      <xdr:spPr bwMode="auto">
        <a:xfrm>
          <a:off x="0" y="1828800"/>
          <a:ext cx="3095625" cy="1571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Wir bitten Sie, dieses Formular wahrheitsgetreu auszufüllen, zu unterzeichnen </a:t>
          </a:r>
        </a:p>
        <a:p>
          <a:pPr algn="l" rtl="0">
            <a:defRPr sz="1000"/>
          </a:pPr>
          <a:r>
            <a:rPr lang="de-CH" sz="700" b="0" i="0" u="none" strike="noStrike" baseline="0">
              <a:solidFill>
                <a:srgbClr val="000000"/>
              </a:solidFill>
              <a:latin typeface="Arial"/>
              <a:cs typeface="Arial"/>
            </a:rPr>
            <a:t>und mit der Steuererklärung einzureichen . Auf Verlangen sind später allenfalls</a:t>
          </a:r>
        </a:p>
        <a:p>
          <a:pPr algn="l" rtl="0">
            <a:defRPr sz="1000"/>
          </a:pPr>
          <a:r>
            <a:rPr lang="de-CH" sz="700" b="0" i="0" u="none" strike="noStrike" baseline="0">
              <a:solidFill>
                <a:srgbClr val="000000"/>
              </a:solidFill>
              <a:latin typeface="Arial"/>
              <a:cs typeface="Arial"/>
            </a:rPr>
            <a:t>die Zinsquittungen und sonstigen Beweismittel vorzulegen; insbesondere können Bescheinigungen der Gläubiger/innen verlangt werden, so vor allem für Schulden gegenüber Banken oder im Ausland wohnhaften Gläubigerinnen und Gläubigern. Nicht nachgewiesene Schulden können bei der Veranlagung nicht berücksichtigt werden.</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Beim Ausfüllen bitten wir Sie zu beachten, dass der Stand der Schulden am</a:t>
          </a:r>
        </a:p>
        <a:p>
          <a:pPr algn="l" rtl="0">
            <a:lnSpc>
              <a:spcPts val="700"/>
            </a:lnSpc>
            <a:defRPr sz="1000"/>
          </a:pPr>
          <a:r>
            <a:rPr lang="de-CH" sz="700" b="0" i="0" u="none" strike="noStrike" baseline="0">
              <a:solidFill>
                <a:srgbClr val="000000"/>
              </a:solidFill>
              <a:latin typeface="Arial"/>
              <a:cs typeface="Arial"/>
            </a:rPr>
            <a:t>Ende des Geschäftsjahres 2018 bzw. 2017/2018 anzugeben ist.</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Generell sind nur </a:t>
          </a:r>
          <a:r>
            <a:rPr lang="de-CH" sz="700" b="1" i="0" u="none" strike="noStrike" baseline="0">
              <a:solidFill>
                <a:srgbClr val="000000"/>
              </a:solidFill>
              <a:latin typeface="Arial"/>
              <a:cs typeface="Arial"/>
            </a:rPr>
            <a:t>ganze Frankenbeträge</a:t>
          </a:r>
          <a:r>
            <a:rPr lang="de-CH" sz="700" b="0" i="0" u="none" strike="noStrike" baseline="0">
              <a:solidFill>
                <a:srgbClr val="000000"/>
              </a:solidFill>
              <a:latin typeface="Arial"/>
              <a:cs typeface="Arial"/>
            </a:rPr>
            <a:t> anzugeben.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1285875</xdr:colOff>
      <xdr:row>33</xdr:row>
      <xdr:rowOff>152400</xdr:rowOff>
    </xdr:from>
    <xdr:to>
      <xdr:col>3</xdr:col>
      <xdr:colOff>1438275</xdr:colOff>
      <xdr:row>36</xdr:row>
      <xdr:rowOff>104775</xdr:rowOff>
    </xdr:to>
    <xdr:sp macro="" textlink="">
      <xdr:nvSpPr>
        <xdr:cNvPr id="9230" name="Text Box 2"/>
        <xdr:cNvSpPr txBox="1">
          <a:spLocks noChangeArrowheads="1"/>
        </xdr:cNvSpPr>
      </xdr:nvSpPr>
      <xdr:spPr bwMode="auto">
        <a:xfrm>
          <a:off x="2800350" y="6457950"/>
          <a:ext cx="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gl.ch/" TargetMode="External"/><Relationship Id="rId1" Type="http://schemas.openxmlformats.org/officeDocument/2006/relationships/hyperlink" Target="http://www.gl.ch/"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abSelected="1" zoomScale="85" zoomScaleNormal="85" workbookViewId="0">
      <selection activeCell="A9" sqref="A9"/>
    </sheetView>
  </sheetViews>
  <sheetFormatPr baseColWidth="10" defaultColWidth="12.5" defaultRowHeight="13.6" x14ac:dyDescent="0.2"/>
  <cols>
    <col min="1" max="1" width="5.125" style="401" customWidth="1"/>
    <col min="2" max="2" width="5" style="402" customWidth="1"/>
    <col min="3" max="3" width="81.125" style="402" customWidth="1"/>
    <col min="4" max="16384" width="12.5" style="402"/>
  </cols>
  <sheetData>
    <row r="1" spans="1:3" x14ac:dyDescent="0.2">
      <c r="C1" s="403"/>
    </row>
    <row r="2" spans="1:3" x14ac:dyDescent="0.2">
      <c r="C2" s="404"/>
    </row>
    <row r="3" spans="1:3" x14ac:dyDescent="0.2">
      <c r="C3" s="405"/>
    </row>
    <row r="4" spans="1:3" ht="14.3" x14ac:dyDescent="0.25">
      <c r="C4" s="139" t="s">
        <v>457</v>
      </c>
    </row>
    <row r="5" spans="1:3" ht="13.6" customHeight="1" x14ac:dyDescent="0.2">
      <c r="C5" s="406" t="s">
        <v>456</v>
      </c>
    </row>
    <row r="6" spans="1:3" ht="13.6" customHeight="1" x14ac:dyDescent="0.2">
      <c r="C6" s="407" t="s">
        <v>463</v>
      </c>
    </row>
    <row r="7" spans="1:3" ht="13.6" customHeight="1" x14ac:dyDescent="0.2">
      <c r="C7" s="407" t="s">
        <v>375</v>
      </c>
    </row>
    <row r="8" spans="1:3" ht="13.6" customHeight="1" x14ac:dyDescent="0.2">
      <c r="C8" s="407" t="s">
        <v>376</v>
      </c>
    </row>
    <row r="11" spans="1:3" ht="10.55" customHeight="1" x14ac:dyDescent="0.2"/>
    <row r="12" spans="1:3" s="409" customFormat="1" ht="18.350000000000001" x14ac:dyDescent="0.3">
      <c r="A12" s="408" t="s">
        <v>377</v>
      </c>
      <c r="C12" s="410"/>
    </row>
    <row r="13" spans="1:3" ht="32.299999999999997" customHeight="1" x14ac:dyDescent="0.2"/>
    <row r="14" spans="1:3" x14ac:dyDescent="0.2">
      <c r="A14" s="411" t="s">
        <v>239</v>
      </c>
      <c r="B14" s="402" t="s">
        <v>378</v>
      </c>
    </row>
    <row r="15" spans="1:3" x14ac:dyDescent="0.2">
      <c r="A15" s="411"/>
      <c r="B15" s="402" t="s">
        <v>379</v>
      </c>
    </row>
    <row r="16" spans="1:3" x14ac:dyDescent="0.2">
      <c r="A16" s="411"/>
    </row>
    <row r="17" spans="1:2" x14ac:dyDescent="0.2">
      <c r="A17" s="411" t="s">
        <v>240</v>
      </c>
      <c r="B17" s="569" t="s">
        <v>468</v>
      </c>
    </row>
    <row r="18" spans="1:2" x14ac:dyDescent="0.2">
      <c r="A18" s="411"/>
      <c r="B18" s="402" t="s">
        <v>380</v>
      </c>
    </row>
    <row r="19" spans="1:2" x14ac:dyDescent="0.2">
      <c r="A19" s="411"/>
      <c r="B19" s="569" t="s">
        <v>467</v>
      </c>
    </row>
    <row r="20" spans="1:2" x14ac:dyDescent="0.2">
      <c r="A20" s="411"/>
      <c r="B20" s="402" t="s">
        <v>381</v>
      </c>
    </row>
    <row r="21" spans="1:2" x14ac:dyDescent="0.2">
      <c r="A21" s="411"/>
    </row>
    <row r="22" spans="1:2" x14ac:dyDescent="0.2">
      <c r="A22" s="411" t="s">
        <v>241</v>
      </c>
      <c r="B22" s="402" t="s">
        <v>382</v>
      </c>
    </row>
    <row r="23" spans="1:2" x14ac:dyDescent="0.2">
      <c r="A23" s="411"/>
      <c r="B23" s="402" t="s">
        <v>383</v>
      </c>
    </row>
    <row r="24" spans="1:2" x14ac:dyDescent="0.2">
      <c r="A24" s="411"/>
      <c r="B24" s="402" t="s">
        <v>384</v>
      </c>
    </row>
    <row r="25" spans="1:2" x14ac:dyDescent="0.2">
      <c r="A25" s="411"/>
    </row>
    <row r="26" spans="1:2" x14ac:dyDescent="0.2">
      <c r="A26" s="411" t="s">
        <v>242</v>
      </c>
      <c r="B26" s="402" t="s">
        <v>385</v>
      </c>
    </row>
    <row r="27" spans="1:2" x14ac:dyDescent="0.2">
      <c r="A27" s="411"/>
      <c r="B27" s="402" t="s">
        <v>386</v>
      </c>
    </row>
    <row r="28" spans="1:2" x14ac:dyDescent="0.2">
      <c r="A28" s="411"/>
      <c r="B28" s="402" t="s">
        <v>387</v>
      </c>
    </row>
    <row r="29" spans="1:2" x14ac:dyDescent="0.2">
      <c r="A29" s="411"/>
    </row>
    <row r="30" spans="1:2" x14ac:dyDescent="0.2">
      <c r="A30" s="411" t="s">
        <v>243</v>
      </c>
      <c r="B30" s="402" t="s">
        <v>388</v>
      </c>
    </row>
    <row r="31" spans="1:2" x14ac:dyDescent="0.2">
      <c r="A31" s="411"/>
    </row>
    <row r="32" spans="1:2" x14ac:dyDescent="0.2">
      <c r="A32" s="411" t="s">
        <v>291</v>
      </c>
      <c r="B32" s="402" t="s">
        <v>290</v>
      </c>
    </row>
    <row r="33" spans="1:3" x14ac:dyDescent="0.2">
      <c r="A33" s="411"/>
    </row>
    <row r="34" spans="1:3" ht="11.4" customHeight="1" x14ac:dyDescent="0.2">
      <c r="A34" s="411"/>
    </row>
    <row r="35" spans="1:3" ht="9.6999999999999993" customHeight="1" x14ac:dyDescent="0.2">
      <c r="A35" s="411"/>
    </row>
    <row r="36" spans="1:3" s="412" customFormat="1" ht="18.350000000000001" x14ac:dyDescent="0.3">
      <c r="B36" s="413" t="s">
        <v>389</v>
      </c>
      <c r="C36" s="414" t="s">
        <v>390</v>
      </c>
    </row>
    <row r="37" spans="1:3" s="412" customFormat="1" ht="18.350000000000001" x14ac:dyDescent="0.3">
      <c r="A37" s="415"/>
      <c r="C37" s="414" t="s">
        <v>396</v>
      </c>
    </row>
    <row r="38" spans="1:3" s="412" customFormat="1" ht="18.350000000000001" x14ac:dyDescent="0.3">
      <c r="A38" s="415"/>
      <c r="C38" s="414" t="s">
        <v>391</v>
      </c>
    </row>
    <row r="39" spans="1:3" s="412" customFormat="1" ht="18.350000000000001" x14ac:dyDescent="0.3">
      <c r="A39" s="415"/>
      <c r="C39" s="414" t="s">
        <v>473</v>
      </c>
    </row>
    <row r="40" spans="1:3" s="412" customFormat="1" ht="18.350000000000001" x14ac:dyDescent="0.3">
      <c r="A40" s="415"/>
      <c r="C40" s="414" t="s">
        <v>474</v>
      </c>
    </row>
    <row r="41" spans="1:3" s="412" customFormat="1" ht="14.3" customHeight="1" x14ac:dyDescent="0.3">
      <c r="A41" s="415"/>
      <c r="C41" s="414"/>
    </row>
    <row r="42" spans="1:3" ht="26.35" customHeight="1" x14ac:dyDescent="0.3">
      <c r="A42" s="411"/>
      <c r="C42" s="414" t="s">
        <v>392</v>
      </c>
    </row>
    <row r="43" spans="1:3" ht="18.350000000000001" x14ac:dyDescent="0.3">
      <c r="A43" s="416"/>
      <c r="C43" s="414" t="s">
        <v>393</v>
      </c>
    </row>
    <row r="44" spans="1:3" ht="18.350000000000001" x14ac:dyDescent="0.3">
      <c r="A44" s="416"/>
      <c r="C44" s="414" t="s">
        <v>394</v>
      </c>
    </row>
    <row r="45" spans="1:3" x14ac:dyDescent="0.2">
      <c r="A45" s="416"/>
    </row>
    <row r="46" spans="1:3" x14ac:dyDescent="0.2">
      <c r="A46" s="402"/>
    </row>
    <row r="47" spans="1:3" x14ac:dyDescent="0.2">
      <c r="B47" s="417"/>
      <c r="C47" s="418" t="s">
        <v>470</v>
      </c>
    </row>
    <row r="48" spans="1:3" x14ac:dyDescent="0.2">
      <c r="A48" s="416"/>
    </row>
    <row r="49" spans="1:1" ht="13.6" customHeight="1" x14ac:dyDescent="0.2">
      <c r="A49" s="402"/>
    </row>
    <row r="50" spans="1:1" ht="23.45" customHeight="1" x14ac:dyDescent="0.2">
      <c r="A50" s="419" t="s">
        <v>395</v>
      </c>
    </row>
  </sheetData>
  <sheetProtection sheet="1" objects="1" scenarios="1" selectLockedCells="1" selectUnlockedCells="1"/>
  <phoneticPr fontId="24" type="noConversion"/>
  <pageMargins left="0.78740157480314965" right="0.59055118110236227" top="0.78740157480314965" bottom="0.78740157480314965" header="0.51181102362204722" footer="0.51181102362204722"/>
  <pageSetup paperSize="9" scale="97"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J46"/>
  <sheetViews>
    <sheetView workbookViewId="0">
      <selection activeCell="A20" sqref="A20"/>
    </sheetView>
  </sheetViews>
  <sheetFormatPr baseColWidth="10" defaultColWidth="11.5" defaultRowHeight="12.9" x14ac:dyDescent="0.2"/>
  <cols>
    <col min="1" max="1" width="17.125" style="48" customWidth="1"/>
    <col min="2" max="2" width="13.5" style="48" customWidth="1"/>
    <col min="3" max="3" width="31.5" style="48" customWidth="1"/>
    <col min="4" max="4" width="14.625" style="48" customWidth="1"/>
    <col min="5" max="5" width="18.375" style="48" customWidth="1"/>
    <col min="6" max="6" width="2.625" style="48" customWidth="1"/>
    <col min="7" max="7" width="13" style="48" customWidth="1"/>
    <col min="8" max="8" width="15.625" style="48" customWidth="1"/>
    <col min="9" max="9" width="15.5" style="48" customWidth="1"/>
    <col min="10" max="10" width="0.5" style="48" customWidth="1"/>
    <col min="11" max="16384" width="11.5" style="48"/>
  </cols>
  <sheetData>
    <row r="1" spans="1:9" ht="13.6" x14ac:dyDescent="0.25">
      <c r="A1" s="151" t="s">
        <v>289</v>
      </c>
      <c r="B1" s="151"/>
      <c r="E1" s="134"/>
      <c r="F1" s="134"/>
      <c r="G1" s="134"/>
      <c r="H1" s="134"/>
      <c r="I1" s="134"/>
    </row>
    <row r="2" spans="1:9" ht="13.6" x14ac:dyDescent="0.25">
      <c r="A2" s="151" t="s">
        <v>230</v>
      </c>
      <c r="B2" s="151"/>
      <c r="E2" s="134"/>
      <c r="F2" s="134"/>
      <c r="G2" s="134"/>
      <c r="H2" s="134"/>
      <c r="I2" s="134"/>
    </row>
    <row r="3" spans="1:9" ht="13.6" x14ac:dyDescent="0.25">
      <c r="A3" s="151"/>
      <c r="B3" s="151"/>
      <c r="E3" s="134"/>
      <c r="F3" s="134"/>
      <c r="G3" s="134"/>
      <c r="H3" s="134"/>
      <c r="I3" s="134"/>
    </row>
    <row r="4" spans="1:9" s="52" customFormat="1" ht="9.85" customHeight="1" x14ac:dyDescent="0.15">
      <c r="A4" s="85" t="s">
        <v>231</v>
      </c>
      <c r="B4" s="85"/>
      <c r="E4" s="122"/>
      <c r="F4" s="122"/>
      <c r="G4" s="174"/>
      <c r="H4" s="175"/>
      <c r="I4" s="175"/>
    </row>
    <row r="5" spans="1:9" ht="9.85" customHeight="1" x14ac:dyDescent="0.2">
      <c r="A5" s="52" t="s">
        <v>220</v>
      </c>
      <c r="B5" s="85"/>
      <c r="E5" s="134"/>
      <c r="F5" s="134"/>
      <c r="G5" s="176"/>
      <c r="H5" s="176"/>
      <c r="I5" s="176"/>
    </row>
    <row r="6" spans="1:9" ht="9.85" customHeight="1" x14ac:dyDescent="0.2">
      <c r="A6" s="85" t="s">
        <v>221</v>
      </c>
      <c r="B6" s="85"/>
      <c r="E6" s="134"/>
      <c r="F6" s="134"/>
      <c r="G6" s="176"/>
      <c r="H6" s="176"/>
      <c r="I6" s="176"/>
    </row>
    <row r="7" spans="1:9" ht="9.85" customHeight="1" x14ac:dyDescent="0.2">
      <c r="A7" s="85" t="s">
        <v>222</v>
      </c>
      <c r="B7" s="85"/>
      <c r="E7" s="134"/>
      <c r="F7" s="134"/>
      <c r="G7" s="176"/>
      <c r="H7" s="176"/>
      <c r="I7" s="176"/>
    </row>
    <row r="8" spans="1:9" ht="9.85" customHeight="1" x14ac:dyDescent="0.2">
      <c r="A8" s="85"/>
      <c r="B8" s="85"/>
      <c r="E8" s="134"/>
      <c r="F8" s="134"/>
      <c r="G8" s="176"/>
      <c r="H8" s="176"/>
      <c r="I8" s="176"/>
    </row>
    <row r="9" spans="1:9" ht="9.85" customHeight="1" x14ac:dyDescent="0.2">
      <c r="A9" s="85" t="s">
        <v>232</v>
      </c>
      <c r="B9" s="85"/>
      <c r="E9" s="134"/>
      <c r="F9" s="134"/>
      <c r="G9" s="177"/>
      <c r="H9" s="177"/>
      <c r="I9" s="177"/>
    </row>
    <row r="10" spans="1:9" ht="24.8" customHeight="1" x14ac:dyDescent="0.2">
      <c r="A10" s="58"/>
      <c r="B10" s="58"/>
      <c r="C10" s="58"/>
      <c r="D10" s="58"/>
      <c r="E10" s="58"/>
      <c r="F10" s="58"/>
      <c r="G10" s="58"/>
      <c r="H10" s="58"/>
      <c r="I10" s="58"/>
    </row>
    <row r="11" spans="1:9" s="52" customFormat="1" ht="3.9" customHeight="1" x14ac:dyDescent="0.15">
      <c r="B11" s="154"/>
      <c r="E11" s="155"/>
      <c r="I11" s="155"/>
    </row>
    <row r="12" spans="1:9" s="85" customFormat="1" ht="9.85" customHeight="1" x14ac:dyDescent="0.15">
      <c r="A12" s="76" t="s">
        <v>195</v>
      </c>
      <c r="B12" s="156" t="s">
        <v>196</v>
      </c>
      <c r="D12" s="76"/>
      <c r="E12" s="157" t="s">
        <v>197</v>
      </c>
      <c r="F12" s="135" t="s">
        <v>198</v>
      </c>
      <c r="H12" s="76"/>
      <c r="I12" s="157" t="s">
        <v>301</v>
      </c>
    </row>
    <row r="13" spans="1:9" ht="3.9" customHeight="1" x14ac:dyDescent="0.2">
      <c r="A13" s="71"/>
      <c r="B13" s="158"/>
      <c r="C13" s="71"/>
      <c r="D13" s="71"/>
      <c r="E13" s="93"/>
      <c r="F13" s="58"/>
      <c r="G13" s="144"/>
      <c r="H13" s="58"/>
      <c r="I13" s="93"/>
    </row>
    <row r="14" spans="1:9" s="52" customFormat="1" ht="9.85" customHeight="1" x14ac:dyDescent="0.15">
      <c r="A14" s="46"/>
      <c r="B14" s="156" t="s">
        <v>200</v>
      </c>
      <c r="C14" s="46" t="s">
        <v>223</v>
      </c>
      <c r="D14" s="46"/>
      <c r="E14" s="159" t="s">
        <v>202</v>
      </c>
      <c r="F14" s="76" t="s">
        <v>203</v>
      </c>
      <c r="G14" s="122"/>
      <c r="H14" s="160" t="s">
        <v>204</v>
      </c>
      <c r="I14" s="159"/>
    </row>
    <row r="15" spans="1:9" s="52" customFormat="1" ht="9.85" customHeight="1" x14ac:dyDescent="0.15">
      <c r="A15" s="46" t="s">
        <v>229</v>
      </c>
      <c r="B15" s="156" t="s">
        <v>205</v>
      </c>
      <c r="C15" s="46" t="s">
        <v>206</v>
      </c>
      <c r="D15" s="46"/>
      <c r="E15" s="159"/>
      <c r="F15" s="76" t="s">
        <v>207</v>
      </c>
      <c r="G15" s="122"/>
      <c r="H15" s="161"/>
      <c r="I15" s="157" t="s">
        <v>506</v>
      </c>
    </row>
    <row r="16" spans="1:9" s="52" customFormat="1" ht="9.85" customHeight="1" x14ac:dyDescent="0.15">
      <c r="A16" s="46"/>
      <c r="B16" s="156"/>
      <c r="C16" s="46" t="s">
        <v>208</v>
      </c>
      <c r="D16" s="46"/>
      <c r="E16" s="159"/>
      <c r="F16" s="46"/>
      <c r="G16" s="122"/>
      <c r="H16" s="161"/>
      <c r="I16" s="159" t="s">
        <v>507</v>
      </c>
    </row>
    <row r="17" spans="1:9" s="52" customFormat="1" ht="9.85" customHeight="1" x14ac:dyDescent="0.15">
      <c r="A17" s="46"/>
      <c r="B17" s="162" t="s">
        <v>209</v>
      </c>
      <c r="C17" s="46" t="s">
        <v>210</v>
      </c>
      <c r="D17" s="46"/>
      <c r="E17" s="159" t="s">
        <v>211</v>
      </c>
      <c r="F17" s="46"/>
      <c r="G17" s="122"/>
      <c r="H17" s="161" t="s">
        <v>211</v>
      </c>
      <c r="I17" s="159" t="s">
        <v>211</v>
      </c>
    </row>
    <row r="18" spans="1:9" s="52" customFormat="1" ht="3.9" customHeight="1" x14ac:dyDescent="0.15">
      <c r="A18" s="62"/>
      <c r="B18" s="163"/>
      <c r="C18" s="62"/>
      <c r="D18" s="62"/>
      <c r="E18" s="164"/>
      <c r="F18" s="62"/>
      <c r="G18" s="130"/>
      <c r="H18" s="163"/>
      <c r="I18" s="164"/>
    </row>
    <row r="19" spans="1:9" s="171" customFormat="1" ht="20.05" customHeight="1" x14ac:dyDescent="0.2">
      <c r="A19" s="165" t="s">
        <v>212</v>
      </c>
      <c r="B19" s="166" t="s">
        <v>213</v>
      </c>
      <c r="C19" s="167"/>
      <c r="D19" s="167"/>
      <c r="E19" s="168" t="s">
        <v>214</v>
      </c>
      <c r="F19" s="165" t="s">
        <v>215</v>
      </c>
      <c r="G19" s="169"/>
      <c r="H19" s="168" t="s">
        <v>216</v>
      </c>
      <c r="I19" s="170" t="s">
        <v>217</v>
      </c>
    </row>
    <row r="20" spans="1:9" s="52" customFormat="1" ht="9.85" customHeight="1" x14ac:dyDescent="0.15">
      <c r="A20" s="386"/>
      <c r="B20" s="645"/>
      <c r="C20" s="646"/>
      <c r="D20" s="647"/>
      <c r="E20" s="388"/>
      <c r="F20" s="655"/>
      <c r="G20" s="656"/>
      <c r="H20" s="388"/>
      <c r="I20" s="388"/>
    </row>
    <row r="21" spans="1:9" s="52" customFormat="1" ht="9.85" customHeight="1" x14ac:dyDescent="0.15">
      <c r="A21" s="387"/>
      <c r="B21" s="645"/>
      <c r="C21" s="646"/>
      <c r="D21" s="647"/>
      <c r="E21" s="389"/>
      <c r="F21" s="655"/>
      <c r="G21" s="656"/>
      <c r="H21" s="389"/>
      <c r="I21" s="389"/>
    </row>
    <row r="22" spans="1:9" s="52" customFormat="1" ht="9.85" customHeight="1" x14ac:dyDescent="0.15">
      <c r="A22" s="387"/>
      <c r="B22" s="645"/>
      <c r="C22" s="646"/>
      <c r="D22" s="647"/>
      <c r="E22" s="389"/>
      <c r="F22" s="655"/>
      <c r="G22" s="656"/>
      <c r="H22" s="389"/>
      <c r="I22" s="389"/>
    </row>
    <row r="23" spans="1:9" s="52" customFormat="1" ht="9.85" customHeight="1" x14ac:dyDescent="0.15">
      <c r="A23" s="387"/>
      <c r="B23" s="645"/>
      <c r="C23" s="646"/>
      <c r="D23" s="647"/>
      <c r="E23" s="389"/>
      <c r="F23" s="655"/>
      <c r="G23" s="656"/>
      <c r="H23" s="389"/>
      <c r="I23" s="389"/>
    </row>
    <row r="24" spans="1:9" s="52" customFormat="1" ht="9.85" customHeight="1" x14ac:dyDescent="0.15">
      <c r="A24" s="387"/>
      <c r="B24" s="645"/>
      <c r="C24" s="646"/>
      <c r="D24" s="647"/>
      <c r="E24" s="389"/>
      <c r="F24" s="655"/>
      <c r="G24" s="656"/>
      <c r="H24" s="389"/>
      <c r="I24" s="389"/>
    </row>
    <row r="25" spans="1:9" s="52" customFormat="1" ht="9.85" customHeight="1" x14ac:dyDescent="0.15">
      <c r="A25" s="387"/>
      <c r="B25" s="645"/>
      <c r="C25" s="646"/>
      <c r="D25" s="647"/>
      <c r="E25" s="389"/>
      <c r="F25" s="655"/>
      <c r="G25" s="656"/>
      <c r="H25" s="389"/>
      <c r="I25" s="389"/>
    </row>
    <row r="26" spans="1:9" s="52" customFormat="1" ht="9.85" customHeight="1" x14ac:dyDescent="0.15">
      <c r="A26" s="387"/>
      <c r="B26" s="645"/>
      <c r="C26" s="646"/>
      <c r="D26" s="647"/>
      <c r="E26" s="389"/>
      <c r="F26" s="655"/>
      <c r="G26" s="656"/>
      <c r="H26" s="389"/>
      <c r="I26" s="389"/>
    </row>
    <row r="27" spans="1:9" s="52" customFormat="1" ht="9.85" customHeight="1" x14ac:dyDescent="0.15">
      <c r="A27" s="387"/>
      <c r="B27" s="645"/>
      <c r="C27" s="646"/>
      <c r="D27" s="647"/>
      <c r="E27" s="389"/>
      <c r="F27" s="655"/>
      <c r="G27" s="656"/>
      <c r="H27" s="389"/>
      <c r="I27" s="389"/>
    </row>
    <row r="28" spans="1:9" s="52" customFormat="1" ht="9.85" customHeight="1" x14ac:dyDescent="0.15">
      <c r="A28" s="387"/>
      <c r="B28" s="645"/>
      <c r="C28" s="646"/>
      <c r="D28" s="647"/>
      <c r="E28" s="389"/>
      <c r="F28" s="655"/>
      <c r="G28" s="656"/>
      <c r="H28" s="389"/>
      <c r="I28" s="389"/>
    </row>
    <row r="29" spans="1:9" s="52" customFormat="1" ht="9.85" customHeight="1" x14ac:dyDescent="0.15">
      <c r="A29" s="387"/>
      <c r="B29" s="645"/>
      <c r="C29" s="646"/>
      <c r="D29" s="647"/>
      <c r="E29" s="389"/>
      <c r="F29" s="655"/>
      <c r="G29" s="656"/>
      <c r="H29" s="389"/>
      <c r="I29" s="389"/>
    </row>
    <row r="30" spans="1:9" s="52" customFormat="1" ht="9.85" customHeight="1" x14ac:dyDescent="0.15">
      <c r="A30" s="387"/>
      <c r="B30" s="645"/>
      <c r="C30" s="646"/>
      <c r="D30" s="647"/>
      <c r="E30" s="389"/>
      <c r="F30" s="655"/>
      <c r="G30" s="656"/>
      <c r="H30" s="389"/>
      <c r="I30" s="389"/>
    </row>
    <row r="31" spans="1:9" s="52" customFormat="1" ht="9.85" customHeight="1" x14ac:dyDescent="0.15">
      <c r="A31" s="387"/>
      <c r="B31" s="645"/>
      <c r="C31" s="646"/>
      <c r="D31" s="647"/>
      <c r="E31" s="389"/>
      <c r="F31" s="655"/>
      <c r="G31" s="656"/>
      <c r="H31" s="389"/>
      <c r="I31" s="389"/>
    </row>
    <row r="32" spans="1:9" s="52" customFormat="1" ht="9.85" customHeight="1" x14ac:dyDescent="0.15">
      <c r="A32" s="387"/>
      <c r="B32" s="645"/>
      <c r="C32" s="646"/>
      <c r="D32" s="647"/>
      <c r="E32" s="389"/>
      <c r="F32" s="655"/>
      <c r="G32" s="656"/>
      <c r="H32" s="389"/>
      <c r="I32" s="389"/>
    </row>
    <row r="33" spans="1:10" s="52" customFormat="1" ht="9.85" customHeight="1" x14ac:dyDescent="0.15">
      <c r="A33" s="387"/>
      <c r="B33" s="645"/>
      <c r="C33" s="646"/>
      <c r="D33" s="647"/>
      <c r="E33" s="389"/>
      <c r="F33" s="655"/>
      <c r="G33" s="656"/>
      <c r="H33" s="389"/>
      <c r="I33" s="389"/>
    </row>
    <row r="34" spans="1:10" s="52" customFormat="1" ht="9.85" customHeight="1" x14ac:dyDescent="0.15">
      <c r="A34" s="387"/>
      <c r="B34" s="645"/>
      <c r="C34" s="646"/>
      <c r="D34" s="647"/>
      <c r="E34" s="389"/>
      <c r="F34" s="655"/>
      <c r="G34" s="656"/>
      <c r="H34" s="389"/>
      <c r="I34" s="389"/>
    </row>
    <row r="35" spans="1:10" s="52" customFormat="1" ht="9.85" customHeight="1" x14ac:dyDescent="0.15">
      <c r="A35" s="387"/>
      <c r="B35" s="645"/>
      <c r="C35" s="646"/>
      <c r="D35" s="647"/>
      <c r="E35" s="389"/>
      <c r="F35" s="655"/>
      <c r="G35" s="656"/>
      <c r="H35" s="389"/>
      <c r="I35" s="389"/>
    </row>
    <row r="36" spans="1:10" s="52" customFormat="1" ht="9.85" customHeight="1" x14ac:dyDescent="0.15">
      <c r="A36" s="387"/>
      <c r="B36" s="645"/>
      <c r="C36" s="646"/>
      <c r="D36" s="647"/>
      <c r="E36" s="389"/>
      <c r="F36" s="655"/>
      <c r="G36" s="656"/>
      <c r="H36" s="389"/>
      <c r="I36" s="389"/>
    </row>
    <row r="37" spans="1:10" s="52" customFormat="1" ht="9.85" customHeight="1" x14ac:dyDescent="0.15">
      <c r="A37" s="387"/>
      <c r="B37" s="645"/>
      <c r="C37" s="646"/>
      <c r="D37" s="647"/>
      <c r="E37" s="389"/>
      <c r="F37" s="655"/>
      <c r="G37" s="656"/>
      <c r="H37" s="389"/>
      <c r="I37" s="389"/>
    </row>
    <row r="38" spans="1:10" s="52" customFormat="1" ht="20.05" customHeight="1" x14ac:dyDescent="0.15">
      <c r="A38" s="172" t="s">
        <v>218</v>
      </c>
      <c r="B38" s="178"/>
      <c r="C38" s="178"/>
      <c r="D38" s="178"/>
      <c r="E38" s="389"/>
      <c r="F38" s="661"/>
      <c r="G38" s="662"/>
      <c r="H38" s="389"/>
      <c r="I38" s="389"/>
    </row>
    <row r="39" spans="1:10" s="52" customFormat="1" ht="20.05" customHeight="1" x14ac:dyDescent="0.15">
      <c r="A39" s="172" t="s">
        <v>224</v>
      </c>
      <c r="B39" s="172"/>
      <c r="C39" s="172"/>
      <c r="D39" s="172"/>
      <c r="E39" s="389"/>
      <c r="F39" s="663"/>
      <c r="G39" s="664"/>
      <c r="H39" s="389"/>
      <c r="I39" s="389"/>
    </row>
    <row r="40" spans="1:10" s="52" customFormat="1" ht="3.9" customHeight="1" x14ac:dyDescent="0.15">
      <c r="A40" s="46"/>
      <c r="B40" s="46"/>
      <c r="C40" s="46"/>
      <c r="D40" s="46"/>
      <c r="E40" s="164"/>
      <c r="F40" s="663"/>
      <c r="G40" s="664"/>
      <c r="H40" s="164"/>
      <c r="I40" s="164"/>
    </row>
    <row r="41" spans="1:10" s="52" customFormat="1" ht="20.05" customHeight="1" x14ac:dyDescent="0.15">
      <c r="A41" s="76" t="s">
        <v>225</v>
      </c>
      <c r="B41" s="46"/>
      <c r="C41" s="46"/>
      <c r="D41" s="46"/>
      <c r="E41" s="390">
        <f>SUM(E20:E39)</f>
        <v>0</v>
      </c>
      <c r="F41" s="663"/>
      <c r="G41" s="664"/>
      <c r="H41" s="390">
        <f>SUM(H20:H39)</f>
        <v>0</v>
      </c>
      <c r="I41" s="390">
        <f>SUM(I20:I39)</f>
        <v>0</v>
      </c>
    </row>
    <row r="42" spans="1:10" s="52" customFormat="1" ht="3.9" customHeight="1" x14ac:dyDescent="0.15">
      <c r="A42" s="46"/>
      <c r="B42" s="46"/>
      <c r="C42" s="46"/>
      <c r="D42" s="46"/>
      <c r="E42" s="173"/>
      <c r="F42" s="663"/>
      <c r="G42" s="664"/>
      <c r="H42" s="173"/>
      <c r="I42" s="173"/>
    </row>
    <row r="43" spans="1:10" s="52" customFormat="1" ht="20.05" customHeight="1" x14ac:dyDescent="0.15">
      <c r="A43" s="46"/>
      <c r="B43" s="46"/>
      <c r="C43" s="46"/>
      <c r="D43" s="46"/>
      <c r="E43" s="122"/>
      <c r="F43" s="122"/>
      <c r="G43" s="122"/>
      <c r="H43" s="122"/>
      <c r="I43" s="122"/>
      <c r="J43" s="665"/>
    </row>
    <row r="44" spans="1:10" s="52" customFormat="1" ht="20.05" customHeight="1" x14ac:dyDescent="0.15">
      <c r="A44" s="76" t="s">
        <v>43</v>
      </c>
      <c r="B44" s="46"/>
      <c r="C44" s="46"/>
      <c r="D44" s="46"/>
      <c r="E44" s="122"/>
      <c r="F44" s="122"/>
      <c r="G44" s="122"/>
      <c r="H44" s="122"/>
      <c r="I44" s="122"/>
      <c r="J44" s="665"/>
    </row>
    <row r="45" spans="1:10" s="52" customFormat="1" ht="20.05" customHeight="1" x14ac:dyDescent="0.2">
      <c r="B45" s="46"/>
      <c r="C45" s="46"/>
      <c r="D45" s="666">
        <f>'Hauptform.  S. 4'!B53</f>
        <v>0</v>
      </c>
      <c r="E45" s="667"/>
      <c r="F45" s="62"/>
      <c r="G45" s="62"/>
      <c r="H45" s="62"/>
      <c r="I45" s="62"/>
      <c r="J45" s="665"/>
    </row>
    <row r="46" spans="1:10" ht="9.6999999999999993" customHeight="1" x14ac:dyDescent="0.2">
      <c r="B46" s="143"/>
      <c r="D46" s="52" t="s">
        <v>5</v>
      </c>
      <c r="E46" s="52"/>
      <c r="F46" s="52"/>
      <c r="G46" s="52" t="s">
        <v>181</v>
      </c>
      <c r="J46" s="665"/>
    </row>
  </sheetData>
  <sheetProtection sheet="1" objects="1" scenarios="1" selectLockedCells="1"/>
  <mergeCells count="39">
    <mergeCell ref="B20:D20"/>
    <mergeCell ref="B21:D21"/>
    <mergeCell ref="F25:G25"/>
    <mergeCell ref="B35:D35"/>
    <mergeCell ref="F27:G27"/>
    <mergeCell ref="F20:G20"/>
    <mergeCell ref="F28:G28"/>
    <mergeCell ref="F21:G21"/>
    <mergeCell ref="F30:G30"/>
    <mergeCell ref="F35:G35"/>
    <mergeCell ref="F31:G31"/>
    <mergeCell ref="F34:G34"/>
    <mergeCell ref="B28:D28"/>
    <mergeCell ref="B30:D30"/>
    <mergeCell ref="B22:D22"/>
    <mergeCell ref="B23:D23"/>
    <mergeCell ref="F38:G42"/>
    <mergeCell ref="B37:D37"/>
    <mergeCell ref="F36:G36"/>
    <mergeCell ref="F29:G29"/>
    <mergeCell ref="J43:J46"/>
    <mergeCell ref="B29:D29"/>
    <mergeCell ref="F32:G32"/>
    <mergeCell ref="F37:G37"/>
    <mergeCell ref="F33:G33"/>
    <mergeCell ref="D45:E45"/>
    <mergeCell ref="B31:D31"/>
    <mergeCell ref="B32:D32"/>
    <mergeCell ref="B33:D33"/>
    <mergeCell ref="B34:D34"/>
    <mergeCell ref="B36:D36"/>
    <mergeCell ref="B24:D24"/>
    <mergeCell ref="B25:D25"/>
    <mergeCell ref="B26:D26"/>
    <mergeCell ref="B27:D27"/>
    <mergeCell ref="F22:G22"/>
    <mergeCell ref="F23:G23"/>
    <mergeCell ref="F24:G24"/>
    <mergeCell ref="F26:G26"/>
  </mergeCells>
  <phoneticPr fontId="0" type="noConversion"/>
  <pageMargins left="0.39370078740157483" right="0.35433070866141736" top="0.59055118110236227" bottom="0.39370078740157483"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57"/>
  <sheetViews>
    <sheetView workbookViewId="0">
      <selection activeCell="B21" sqref="B21"/>
    </sheetView>
  </sheetViews>
  <sheetFormatPr baseColWidth="10" defaultRowHeight="12.9" x14ac:dyDescent="0.2"/>
  <cols>
    <col min="1" max="1" width="3" customWidth="1"/>
    <col min="2" max="2" width="27.125" customWidth="1"/>
    <col min="3" max="3" width="1.125" customWidth="1"/>
    <col min="4" max="4" width="13" customWidth="1"/>
    <col min="5" max="5" width="3.875" customWidth="1"/>
    <col min="6" max="6" width="8.875" customWidth="1"/>
    <col min="7" max="7" width="14.625" customWidth="1"/>
    <col min="8" max="8" width="6.375" customWidth="1"/>
    <col min="9" max="9" width="14.625" customWidth="1"/>
    <col min="10" max="10" width="2" customWidth="1"/>
  </cols>
  <sheetData>
    <row r="1" spans="1:9" ht="25.15" x14ac:dyDescent="0.4">
      <c r="A1" s="146" t="s">
        <v>233</v>
      </c>
      <c r="B1" s="48"/>
      <c r="C1" s="48"/>
      <c r="D1" s="48"/>
      <c r="E1" s="48"/>
      <c r="F1" s="253"/>
      <c r="G1" s="668" t="s">
        <v>310</v>
      </c>
      <c r="H1" s="668"/>
      <c r="I1" s="253">
        <v>2018</v>
      </c>
    </row>
    <row r="2" spans="1:9" ht="13.6" x14ac:dyDescent="0.25">
      <c r="A2" s="151" t="s">
        <v>191</v>
      </c>
      <c r="B2" s="48"/>
      <c r="C2" s="48"/>
      <c r="D2" s="48"/>
      <c r="E2" s="48"/>
      <c r="G2" s="68" t="s">
        <v>187</v>
      </c>
      <c r="H2" s="71"/>
      <c r="I2" s="343">
        <f>'Hauptform.  S. 1'!P2</f>
        <v>0</v>
      </c>
    </row>
    <row r="3" spans="1:9" x14ac:dyDescent="0.2">
      <c r="A3" s="48"/>
      <c r="B3" s="48"/>
      <c r="C3" s="48"/>
      <c r="D3" s="48"/>
      <c r="E3" s="48"/>
      <c r="F3" s="71"/>
      <c r="G3" s="68" t="s">
        <v>451</v>
      </c>
      <c r="H3" s="71"/>
      <c r="I3" s="343">
        <f>'Hauptform.  S. 1'!P3</f>
        <v>0</v>
      </c>
    </row>
    <row r="4" spans="1:9" x14ac:dyDescent="0.2">
      <c r="A4" s="48"/>
      <c r="B4" s="48"/>
      <c r="C4" s="48"/>
      <c r="D4" s="48"/>
      <c r="E4" s="48"/>
      <c r="F4" s="71"/>
      <c r="G4" s="71"/>
      <c r="H4" s="71"/>
      <c r="I4" s="255"/>
    </row>
    <row r="5" spans="1:9" x14ac:dyDescent="0.2">
      <c r="A5" s="48"/>
      <c r="B5" s="48"/>
      <c r="C5" s="48"/>
      <c r="D5" s="48"/>
      <c r="E5" s="48"/>
      <c r="G5" s="68" t="s">
        <v>311</v>
      </c>
      <c r="H5" s="71"/>
      <c r="I5" s="343">
        <f>'Hauptform.  S. 1'!P4</f>
        <v>0</v>
      </c>
    </row>
    <row r="6" spans="1:9" ht="13.6" x14ac:dyDescent="0.25">
      <c r="A6" s="48"/>
      <c r="B6" s="48"/>
      <c r="C6" s="48"/>
      <c r="D6" s="48"/>
      <c r="E6" s="48"/>
      <c r="F6" s="71"/>
      <c r="G6" s="71"/>
      <c r="H6" s="71"/>
      <c r="I6" s="254" t="str">
        <f>'Hauptform.  S. 1'!Q6</f>
        <v xml:space="preserve"> </v>
      </c>
    </row>
    <row r="7" spans="1:9" ht="16.3" x14ac:dyDescent="0.25">
      <c r="A7" s="507" t="s">
        <v>460</v>
      </c>
      <c r="B7" s="256"/>
      <c r="C7" s="256"/>
      <c r="D7" s="256"/>
      <c r="E7" s="71"/>
      <c r="F7" s="71"/>
      <c r="G7" s="71"/>
      <c r="H7" s="71"/>
      <c r="I7" s="71"/>
    </row>
    <row r="8" spans="1:9" ht="16.3" x14ac:dyDescent="0.25">
      <c r="A8" s="507" t="s">
        <v>0</v>
      </c>
      <c r="B8" s="256"/>
      <c r="C8" s="256"/>
      <c r="D8" s="256"/>
      <c r="E8" s="71"/>
      <c r="F8" s="48"/>
      <c r="G8" s="48"/>
      <c r="H8" s="48"/>
      <c r="I8" s="48"/>
    </row>
    <row r="9" spans="1:9" ht="16.5" customHeight="1" x14ac:dyDescent="0.25">
      <c r="A9" s="257" t="s">
        <v>505</v>
      </c>
      <c r="B9" s="256"/>
      <c r="C9" s="256"/>
      <c r="D9" s="256"/>
      <c r="E9" s="150"/>
      <c r="F9" s="48"/>
      <c r="G9" s="48"/>
      <c r="H9" s="48"/>
      <c r="I9" s="48"/>
    </row>
    <row r="10" spans="1:9" ht="15.65" x14ac:dyDescent="0.25">
      <c r="A10" s="48"/>
      <c r="B10" s="48"/>
      <c r="C10" s="48"/>
      <c r="D10" s="48"/>
      <c r="E10" s="258"/>
      <c r="F10" s="336"/>
      <c r="G10" s="336">
        <f>'Hauptform.  S. 1'!L9</f>
        <v>0</v>
      </c>
      <c r="H10" s="48"/>
      <c r="I10" s="48"/>
    </row>
    <row r="11" spans="1:9" ht="15.65" x14ac:dyDescent="0.25">
      <c r="A11" s="134"/>
      <c r="B11" s="134"/>
      <c r="C11" s="134"/>
      <c r="D11" s="134"/>
      <c r="E11" s="258"/>
      <c r="F11" s="336"/>
      <c r="G11" s="336">
        <f>'Hauptform.  S. 1'!L10</f>
        <v>0</v>
      </c>
      <c r="H11" s="48"/>
      <c r="I11" s="48"/>
    </row>
    <row r="12" spans="1:9" ht="15.65" x14ac:dyDescent="0.25">
      <c r="A12" s="134"/>
      <c r="B12" s="134"/>
      <c r="C12" s="134"/>
      <c r="D12" s="134"/>
      <c r="E12" s="258"/>
      <c r="F12" s="336"/>
      <c r="G12" s="336">
        <f>'Hauptform.  S. 1'!L11</f>
        <v>0</v>
      </c>
      <c r="H12" s="48"/>
      <c r="I12" s="48"/>
    </row>
    <row r="13" spans="1:9" ht="15.65" x14ac:dyDescent="0.25">
      <c r="A13" s="134"/>
      <c r="B13" s="134"/>
      <c r="C13" s="134"/>
      <c r="D13" s="134"/>
      <c r="E13" s="258"/>
      <c r="F13" s="336"/>
      <c r="G13" s="336">
        <f>'Hauptform.  S. 1'!L12</f>
        <v>0</v>
      </c>
      <c r="H13" s="48"/>
      <c r="I13" s="48"/>
    </row>
    <row r="14" spans="1:9" ht="15.65" x14ac:dyDescent="0.25">
      <c r="A14" s="134"/>
      <c r="B14" s="134"/>
      <c r="C14" s="134"/>
      <c r="D14" s="134"/>
      <c r="E14" s="258"/>
      <c r="F14" s="336"/>
      <c r="G14" s="336">
        <f>'Hauptform.  S. 1'!L13</f>
        <v>0</v>
      </c>
      <c r="H14" s="48"/>
      <c r="I14" s="48"/>
    </row>
    <row r="15" spans="1:9" ht="15.65" x14ac:dyDescent="0.25">
      <c r="A15" s="134"/>
      <c r="B15" s="134"/>
      <c r="C15" s="134"/>
      <c r="D15" s="134"/>
      <c r="E15" s="244"/>
      <c r="F15" s="48"/>
      <c r="G15" s="151"/>
      <c r="H15" s="48"/>
      <c r="I15" s="48"/>
    </row>
    <row r="16" spans="1:9" s="32" customFormat="1" x14ac:dyDescent="0.2">
      <c r="A16" s="134"/>
      <c r="B16" s="134"/>
      <c r="C16" s="134"/>
      <c r="D16" s="134"/>
      <c r="E16" s="52"/>
      <c r="F16" s="52"/>
      <c r="G16" s="52"/>
      <c r="H16" s="52"/>
      <c r="I16" s="52"/>
    </row>
    <row r="17" spans="1:9" x14ac:dyDescent="0.2">
      <c r="A17" s="134"/>
      <c r="B17" s="134"/>
      <c r="C17" s="134"/>
      <c r="D17" s="134"/>
      <c r="E17" s="48"/>
      <c r="F17" s="48"/>
      <c r="G17" s="48"/>
      <c r="H17" s="48"/>
      <c r="I17" s="48"/>
    </row>
    <row r="18" spans="1:9" x14ac:dyDescent="0.2">
      <c r="A18" s="134"/>
      <c r="B18" s="134"/>
      <c r="C18" s="134"/>
      <c r="D18" s="134"/>
      <c r="E18" s="48"/>
      <c r="F18" s="48"/>
      <c r="G18" s="48"/>
      <c r="H18" s="48"/>
      <c r="I18" s="48"/>
    </row>
    <row r="19" spans="1:9" s="184" customFormat="1" ht="22.6" customHeight="1" x14ac:dyDescent="0.2">
      <c r="A19" s="179" t="s">
        <v>234</v>
      </c>
      <c r="B19" s="180"/>
      <c r="C19" s="181"/>
      <c r="D19" s="179" t="s">
        <v>253</v>
      </c>
      <c r="E19" s="180"/>
      <c r="F19" s="180"/>
      <c r="G19" s="182" t="s">
        <v>235</v>
      </c>
      <c r="H19" s="183" t="s">
        <v>236</v>
      </c>
      <c r="I19" s="182" t="s">
        <v>510</v>
      </c>
    </row>
    <row r="20" spans="1:9" s="6" customFormat="1" ht="18.850000000000001" customHeight="1" x14ac:dyDescent="0.2">
      <c r="A20" s="185" t="s">
        <v>237</v>
      </c>
      <c r="B20" s="185" t="s">
        <v>511</v>
      </c>
      <c r="C20" s="18"/>
      <c r="G20" s="186" t="s">
        <v>17</v>
      </c>
      <c r="H20" s="187" t="s">
        <v>238</v>
      </c>
      <c r="I20" s="187" t="s">
        <v>17</v>
      </c>
    </row>
    <row r="21" spans="1:9" s="32" customFormat="1" ht="19.05" customHeight="1" x14ac:dyDescent="0.2">
      <c r="A21" s="188" t="s">
        <v>239</v>
      </c>
      <c r="B21" s="379"/>
      <c r="C21" s="189"/>
      <c r="D21" s="379"/>
      <c r="E21" s="36"/>
      <c r="F21" s="36"/>
      <c r="G21" s="392"/>
      <c r="H21" s="393"/>
      <c r="I21" s="392"/>
    </row>
    <row r="22" spans="1:9" s="32" customFormat="1" ht="12.1" customHeight="1" x14ac:dyDescent="0.15">
      <c r="A22" s="188"/>
      <c r="B22" s="379"/>
      <c r="C22" s="189"/>
      <c r="D22" s="379"/>
      <c r="E22" s="36"/>
      <c r="F22" s="36"/>
      <c r="G22" s="190"/>
      <c r="H22" s="190"/>
      <c r="I22" s="190"/>
    </row>
    <row r="23" spans="1:9" s="32" customFormat="1" ht="19.05" customHeight="1" x14ac:dyDescent="0.2">
      <c r="A23" s="188" t="s">
        <v>240</v>
      </c>
      <c r="B23" s="379"/>
      <c r="C23" s="189"/>
      <c r="D23" s="379"/>
      <c r="E23" s="36"/>
      <c r="F23" s="36"/>
      <c r="G23" s="392"/>
      <c r="H23" s="393"/>
      <c r="I23" s="392"/>
    </row>
    <row r="24" spans="1:9" s="32" customFormat="1" ht="12.1" customHeight="1" x14ac:dyDescent="0.15">
      <c r="A24" s="188"/>
      <c r="B24" s="379"/>
      <c r="C24" s="189"/>
      <c r="D24" s="379"/>
      <c r="E24" s="36"/>
      <c r="F24" s="36"/>
      <c r="G24" s="190"/>
      <c r="H24" s="190"/>
      <c r="I24" s="190"/>
    </row>
    <row r="25" spans="1:9" s="32" customFormat="1" ht="19.05" customHeight="1" x14ac:dyDescent="0.2">
      <c r="A25" s="188" t="s">
        <v>241</v>
      </c>
      <c r="B25" s="379"/>
      <c r="C25" s="189"/>
      <c r="D25" s="379"/>
      <c r="E25" s="36"/>
      <c r="F25" s="36"/>
      <c r="G25" s="392"/>
      <c r="H25" s="393"/>
      <c r="I25" s="392"/>
    </row>
    <row r="26" spans="1:9" s="32" customFormat="1" ht="12.1" customHeight="1" x14ac:dyDescent="0.15">
      <c r="A26" s="188"/>
      <c r="B26" s="379"/>
      <c r="C26" s="189"/>
      <c r="D26" s="379"/>
      <c r="E26" s="36"/>
      <c r="F26" s="36"/>
      <c r="G26" s="190"/>
      <c r="H26" s="190"/>
      <c r="I26" s="190"/>
    </row>
    <row r="27" spans="1:9" s="32" customFormat="1" ht="19.05" customHeight="1" x14ac:dyDescent="0.2">
      <c r="A27" s="188" t="s">
        <v>242</v>
      </c>
      <c r="B27" s="379"/>
      <c r="C27" s="189"/>
      <c r="D27" s="379"/>
      <c r="E27" s="36"/>
      <c r="F27" s="36"/>
      <c r="G27" s="392"/>
      <c r="H27" s="393"/>
      <c r="I27" s="392"/>
    </row>
    <row r="28" spans="1:9" s="32" customFormat="1" ht="12.1" customHeight="1" x14ac:dyDescent="0.15">
      <c r="A28" s="188"/>
      <c r="B28" s="379"/>
      <c r="C28" s="189"/>
      <c r="D28" s="379"/>
      <c r="E28" s="36"/>
      <c r="F28" s="36"/>
      <c r="G28" s="190"/>
      <c r="H28" s="190"/>
      <c r="I28" s="190"/>
    </row>
    <row r="29" spans="1:9" s="32" customFormat="1" ht="19.05" customHeight="1" x14ac:dyDescent="0.2">
      <c r="A29" s="188" t="s">
        <v>243</v>
      </c>
      <c r="B29" s="379"/>
      <c r="C29" s="189"/>
      <c r="D29" s="379"/>
      <c r="E29" s="36"/>
      <c r="F29" s="36"/>
      <c r="G29" s="394"/>
      <c r="H29" s="395"/>
      <c r="I29" s="392"/>
    </row>
    <row r="30" spans="1:9" s="32" customFormat="1" ht="12.1" customHeight="1" x14ac:dyDescent="0.15">
      <c r="A30" s="188"/>
      <c r="B30" s="379"/>
      <c r="C30" s="189"/>
      <c r="D30" s="379"/>
      <c r="E30" s="36"/>
      <c r="F30" s="36"/>
      <c r="G30" s="190"/>
      <c r="H30" s="36"/>
      <c r="I30" s="190"/>
    </row>
    <row r="31" spans="1:9" s="32" customFormat="1" ht="3.9" customHeight="1" thickBot="1" x14ac:dyDescent="0.2">
      <c r="A31" s="188"/>
      <c r="B31" s="137"/>
      <c r="C31" s="191"/>
      <c r="D31" s="137"/>
      <c r="E31" s="137"/>
      <c r="F31" s="137"/>
      <c r="G31" s="192"/>
      <c r="H31" s="137"/>
      <c r="I31" s="193"/>
    </row>
    <row r="32" spans="1:9" s="32" customFormat="1" ht="19.05" customHeight="1" x14ac:dyDescent="0.2">
      <c r="A32" s="188"/>
      <c r="B32" s="194" t="s">
        <v>173</v>
      </c>
      <c r="C32" s="163"/>
      <c r="D32" s="79"/>
      <c r="E32" s="62"/>
      <c r="F32" s="62"/>
      <c r="G32" s="396">
        <f>SUM(G21:G29)</f>
        <v>0</v>
      </c>
      <c r="H32" s="397"/>
      <c r="I32" s="396">
        <f>SUM(I21:I29)</f>
        <v>0</v>
      </c>
    </row>
    <row r="33" spans="1:9" s="32" customFormat="1" ht="3.9" customHeight="1" thickBot="1" x14ac:dyDescent="0.2">
      <c r="A33" s="188"/>
      <c r="B33" s="137"/>
      <c r="C33" s="193"/>
      <c r="D33" s="137"/>
      <c r="E33" s="137"/>
      <c r="F33" s="137"/>
      <c r="G33" s="195"/>
      <c r="H33" s="137"/>
      <c r="I33" s="195"/>
    </row>
    <row r="34" spans="1:9" s="32" customFormat="1" ht="5.45" customHeight="1" x14ac:dyDescent="0.15">
      <c r="A34" s="188"/>
      <c r="B34" s="137"/>
      <c r="C34" s="193"/>
      <c r="D34" s="137"/>
      <c r="E34" s="137"/>
      <c r="F34" s="137"/>
      <c r="G34" s="196"/>
      <c r="H34" s="137"/>
      <c r="I34" s="196"/>
    </row>
    <row r="35" spans="1:9" s="32" customFormat="1" ht="27.2" customHeight="1" x14ac:dyDescent="0.15">
      <c r="A35" s="197" t="s">
        <v>244</v>
      </c>
      <c r="B35" s="198" t="s">
        <v>254</v>
      </c>
      <c r="C35" s="193"/>
      <c r="D35" s="137"/>
      <c r="E35" s="137"/>
      <c r="F35" s="137"/>
      <c r="G35" s="192"/>
      <c r="H35" s="137"/>
      <c r="I35" s="192"/>
    </row>
    <row r="36" spans="1:9" ht="19.05" customHeight="1" x14ac:dyDescent="0.2">
      <c r="A36" s="188" t="s">
        <v>239</v>
      </c>
      <c r="B36" s="379"/>
      <c r="C36" s="189"/>
      <c r="D36" s="379"/>
      <c r="E36" s="36"/>
      <c r="F36" s="36"/>
      <c r="G36" s="392"/>
      <c r="H36" s="393"/>
      <c r="I36" s="392"/>
    </row>
    <row r="37" spans="1:9" ht="12.1" customHeight="1" x14ac:dyDescent="0.2">
      <c r="A37" s="188"/>
      <c r="B37" s="379"/>
      <c r="C37" s="189"/>
      <c r="D37" s="379"/>
      <c r="E37" s="36"/>
      <c r="F37" s="36"/>
      <c r="G37" s="190"/>
      <c r="H37" s="190"/>
      <c r="I37" s="190"/>
    </row>
    <row r="38" spans="1:9" ht="19.05" customHeight="1" x14ac:dyDescent="0.2">
      <c r="A38" s="188" t="s">
        <v>240</v>
      </c>
      <c r="B38" s="379"/>
      <c r="C38" s="189"/>
      <c r="D38" s="379"/>
      <c r="E38" s="36"/>
      <c r="F38" s="36"/>
      <c r="G38" s="392"/>
      <c r="H38" s="393"/>
      <c r="I38" s="392"/>
    </row>
    <row r="39" spans="1:9" ht="12.1" customHeight="1" x14ac:dyDescent="0.2">
      <c r="A39" s="188"/>
      <c r="B39" s="379"/>
      <c r="C39" s="189"/>
      <c r="D39" s="379"/>
      <c r="E39" s="36"/>
      <c r="F39" s="36"/>
      <c r="G39" s="190"/>
      <c r="H39" s="190"/>
      <c r="I39" s="190"/>
    </row>
    <row r="40" spans="1:9" ht="19.05" customHeight="1" x14ac:dyDescent="0.2">
      <c r="A40" s="188" t="s">
        <v>241</v>
      </c>
      <c r="B40" s="379"/>
      <c r="C40" s="189"/>
      <c r="D40" s="379"/>
      <c r="E40" s="36"/>
      <c r="F40" s="36"/>
      <c r="G40" s="392"/>
      <c r="H40" s="393"/>
      <c r="I40" s="392"/>
    </row>
    <row r="41" spans="1:9" ht="12.1" customHeight="1" x14ac:dyDescent="0.2">
      <c r="A41" s="188"/>
      <c r="B41" s="379"/>
      <c r="C41" s="189"/>
      <c r="D41" s="379"/>
      <c r="E41" s="36"/>
      <c r="F41" s="36"/>
      <c r="G41" s="190"/>
      <c r="H41" s="190"/>
      <c r="I41" s="190"/>
    </row>
    <row r="42" spans="1:9" ht="19.05" customHeight="1" x14ac:dyDescent="0.2">
      <c r="A42" s="188" t="s">
        <v>242</v>
      </c>
      <c r="B42" s="379"/>
      <c r="C42" s="189"/>
      <c r="D42" s="379"/>
      <c r="E42" s="36"/>
      <c r="F42" s="36"/>
      <c r="G42" s="392"/>
      <c r="H42" s="393"/>
      <c r="I42" s="392"/>
    </row>
    <row r="43" spans="1:9" ht="12.1" customHeight="1" x14ac:dyDescent="0.2">
      <c r="A43" s="188"/>
      <c r="B43" s="379"/>
      <c r="C43" s="189"/>
      <c r="D43" s="379"/>
      <c r="E43" s="36"/>
      <c r="F43" s="36"/>
      <c r="G43" s="190"/>
      <c r="H43" s="190"/>
      <c r="I43" s="190"/>
    </row>
    <row r="44" spans="1:9" ht="19.05" customHeight="1" x14ac:dyDescent="0.2">
      <c r="A44" s="188" t="s">
        <v>243</v>
      </c>
      <c r="B44" s="379"/>
      <c r="C44" s="189"/>
      <c r="D44" s="379"/>
      <c r="E44" s="36"/>
      <c r="F44" s="36"/>
      <c r="G44" s="394"/>
      <c r="H44" s="395"/>
      <c r="I44" s="392"/>
    </row>
    <row r="45" spans="1:9" ht="12.1" customHeight="1" x14ac:dyDescent="0.2">
      <c r="A45" s="188"/>
      <c r="B45" s="379"/>
      <c r="C45" s="189"/>
      <c r="D45" s="379"/>
      <c r="E45" s="36"/>
      <c r="F45" s="36"/>
      <c r="G45" s="190"/>
      <c r="H45" s="36"/>
      <c r="I45" s="190"/>
    </row>
    <row r="46" spans="1:9" ht="3.9" customHeight="1" thickBot="1" x14ac:dyDescent="0.25">
      <c r="A46" s="188"/>
      <c r="B46" s="137"/>
      <c r="C46" s="191"/>
      <c r="D46" s="137"/>
      <c r="E46" s="137"/>
      <c r="F46" s="137"/>
      <c r="G46" s="192"/>
      <c r="H46" s="137"/>
      <c r="I46" s="193"/>
    </row>
    <row r="47" spans="1:9" ht="19.05" customHeight="1" x14ac:dyDescent="0.2">
      <c r="A47" s="188"/>
      <c r="B47" s="194" t="s">
        <v>173</v>
      </c>
      <c r="C47" s="163"/>
      <c r="D47" s="79"/>
      <c r="E47" s="62"/>
      <c r="F47" s="62"/>
      <c r="G47" s="396">
        <f>SUM(G36:G44)</f>
        <v>0</v>
      </c>
      <c r="H47" s="397"/>
      <c r="I47" s="396">
        <f>SUM(I36:I44)</f>
        <v>0</v>
      </c>
    </row>
    <row r="48" spans="1:9" ht="3.9" customHeight="1" thickBot="1" x14ac:dyDescent="0.25">
      <c r="A48" s="188"/>
      <c r="B48" s="137"/>
      <c r="C48" s="137"/>
      <c r="D48" s="137"/>
      <c r="E48" s="137"/>
      <c r="F48" s="137"/>
      <c r="G48" s="195"/>
      <c r="H48" s="137"/>
      <c r="I48" s="195"/>
    </row>
    <row r="49" spans="1:10" ht="11.4" customHeight="1" x14ac:dyDescent="0.2"/>
    <row r="50" spans="1:10" s="32" customFormat="1" ht="12.1" customHeight="1" x14ac:dyDescent="0.15">
      <c r="A50" s="199">
        <v>1</v>
      </c>
      <c r="B50" s="137" t="s">
        <v>255</v>
      </c>
      <c r="C50" s="137"/>
      <c r="D50" s="137"/>
      <c r="E50" s="137"/>
      <c r="F50" s="137"/>
      <c r="G50" s="137"/>
      <c r="H50" s="137"/>
      <c r="I50" s="137"/>
    </row>
    <row r="51" spans="1:10" s="32" customFormat="1" ht="9.1999999999999993" customHeight="1" x14ac:dyDescent="0.15">
      <c r="A51" s="200"/>
      <c r="B51" s="188" t="s">
        <v>256</v>
      </c>
      <c r="C51" s="137"/>
      <c r="D51" s="137"/>
      <c r="E51" s="137"/>
      <c r="F51" s="137"/>
      <c r="G51" s="137"/>
      <c r="H51" s="137"/>
      <c r="I51" s="137"/>
    </row>
    <row r="52" spans="1:10" s="32" customFormat="1" ht="10.199999999999999" x14ac:dyDescent="0.15">
      <c r="A52" s="200"/>
      <c r="B52" s="188" t="s">
        <v>257</v>
      </c>
    </row>
    <row r="53" spans="1:10" s="32" customFormat="1" ht="12.1" customHeight="1" x14ac:dyDescent="0.15">
      <c r="A53" s="199">
        <v>2</v>
      </c>
      <c r="B53" s="32" t="s">
        <v>508</v>
      </c>
    </row>
    <row r="54" spans="1:10" s="32" customFormat="1" ht="12.1" customHeight="1" x14ac:dyDescent="0.15">
      <c r="A54" s="199">
        <v>3</v>
      </c>
      <c r="B54" s="32" t="s">
        <v>302</v>
      </c>
    </row>
    <row r="55" spans="1:10" s="32" customFormat="1" ht="8.85" x14ac:dyDescent="0.15">
      <c r="A55" s="188"/>
      <c r="B55" s="32" t="s">
        <v>245</v>
      </c>
    </row>
    <row r="56" spans="1:10" s="32" customFormat="1" ht="8.85" x14ac:dyDescent="0.15">
      <c r="A56" s="201"/>
      <c r="B56" s="36"/>
      <c r="C56" s="36"/>
      <c r="D56" s="36"/>
      <c r="E56" s="36"/>
      <c r="F56" s="36"/>
      <c r="G56" s="36"/>
      <c r="H56" s="36"/>
      <c r="I56" s="36"/>
      <c r="J56" s="36"/>
    </row>
    <row r="57" spans="1:10" ht="9.6999999999999993" customHeight="1" x14ac:dyDescent="0.2">
      <c r="A57" s="16"/>
      <c r="I57" s="211" t="s">
        <v>293</v>
      </c>
    </row>
  </sheetData>
  <sheetProtection sheet="1" objects="1" scenarios="1" selectLockedCells="1"/>
  <mergeCells count="1">
    <mergeCell ref="G1:H1"/>
  </mergeCells>
  <phoneticPr fontId="0" type="noConversion"/>
  <pageMargins left="0.59055118110236227" right="0.39370078740157483" top="0.39370078740157483" bottom="0.39370078740157483"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J44"/>
  <sheetViews>
    <sheetView workbookViewId="0">
      <selection activeCell="B3" sqref="B3"/>
    </sheetView>
  </sheetViews>
  <sheetFormatPr baseColWidth="10" defaultRowHeight="12.9" x14ac:dyDescent="0.2"/>
  <cols>
    <col min="1" max="1" width="3" customWidth="1"/>
    <col min="2" max="2" width="27.125" customWidth="1"/>
    <col min="3" max="3" width="1.125" customWidth="1"/>
    <col min="4" max="4" width="13" customWidth="1"/>
    <col min="5" max="5" width="3.875" customWidth="1"/>
    <col min="6" max="6" width="8.875" customWidth="1"/>
    <col min="7" max="7" width="14.625" customWidth="1"/>
    <col min="8" max="8" width="6.375" customWidth="1"/>
    <col min="9" max="9" width="14.625" customWidth="1"/>
    <col min="10" max="10" width="2" customWidth="1"/>
  </cols>
  <sheetData>
    <row r="1" spans="1:9" s="184" customFormat="1" ht="22.6" customHeight="1" x14ac:dyDescent="0.2">
      <c r="A1" s="179" t="s">
        <v>234</v>
      </c>
      <c r="B1" s="180"/>
      <c r="C1" s="181"/>
      <c r="D1" s="179" t="s">
        <v>253</v>
      </c>
      <c r="E1" s="180"/>
      <c r="F1" s="180"/>
      <c r="G1" s="182" t="s">
        <v>235</v>
      </c>
      <c r="H1" s="183" t="s">
        <v>236</v>
      </c>
      <c r="I1" s="182" t="s">
        <v>510</v>
      </c>
    </row>
    <row r="2" spans="1:9" s="6" customFormat="1" ht="18.850000000000001" customHeight="1" x14ac:dyDescent="0.2">
      <c r="A2" s="185" t="s">
        <v>246</v>
      </c>
      <c r="B2" s="185" t="s">
        <v>247</v>
      </c>
      <c r="C2" s="18"/>
      <c r="G2" s="186" t="s">
        <v>17</v>
      </c>
      <c r="H2" s="187" t="s">
        <v>238</v>
      </c>
      <c r="I2" s="187" t="s">
        <v>17</v>
      </c>
    </row>
    <row r="3" spans="1:9" s="32" customFormat="1" ht="21.9" customHeight="1" x14ac:dyDescent="0.2">
      <c r="A3" s="188" t="s">
        <v>239</v>
      </c>
      <c r="B3" s="379"/>
      <c r="C3" s="189"/>
      <c r="D3" s="379"/>
      <c r="E3" s="36"/>
      <c r="F3" s="36"/>
      <c r="G3" s="392"/>
      <c r="H3" s="393"/>
      <c r="I3" s="392"/>
    </row>
    <row r="4" spans="1:9" s="32" customFormat="1" ht="12.1" customHeight="1" x14ac:dyDescent="0.15">
      <c r="A4" s="188"/>
      <c r="B4" s="379"/>
      <c r="C4" s="189"/>
      <c r="D4" s="379"/>
      <c r="E4" s="36"/>
      <c r="F4" s="36"/>
      <c r="G4" s="190"/>
      <c r="H4" s="190"/>
      <c r="I4" s="190"/>
    </row>
    <row r="5" spans="1:9" s="32" customFormat="1" ht="21.9" customHeight="1" x14ac:dyDescent="0.2">
      <c r="A5" s="188" t="s">
        <v>240</v>
      </c>
      <c r="B5" s="379"/>
      <c r="C5" s="189"/>
      <c r="D5" s="379"/>
      <c r="E5" s="36"/>
      <c r="F5" s="36"/>
      <c r="G5" s="392"/>
      <c r="H5" s="393"/>
      <c r="I5" s="392"/>
    </row>
    <row r="6" spans="1:9" s="32" customFormat="1" ht="12.1" customHeight="1" x14ac:dyDescent="0.15">
      <c r="A6" s="188"/>
      <c r="B6" s="379"/>
      <c r="C6" s="189"/>
      <c r="D6" s="379"/>
      <c r="E6" s="36"/>
      <c r="F6" s="36"/>
      <c r="G6" s="190"/>
      <c r="H6" s="190"/>
      <c r="I6" s="190"/>
    </row>
    <row r="7" spans="1:9" s="32" customFormat="1" ht="21.9" customHeight="1" x14ac:dyDescent="0.2">
      <c r="A7" s="188" t="s">
        <v>241</v>
      </c>
      <c r="B7" s="379"/>
      <c r="C7" s="189"/>
      <c r="D7" s="379"/>
      <c r="E7" s="36"/>
      <c r="F7" s="36"/>
      <c r="G7" s="392"/>
      <c r="H7" s="393"/>
      <c r="I7" s="392"/>
    </row>
    <row r="8" spans="1:9" s="32" customFormat="1" ht="12.1" customHeight="1" x14ac:dyDescent="0.15">
      <c r="A8" s="188"/>
      <c r="B8" s="379"/>
      <c r="C8" s="189"/>
      <c r="D8" s="379"/>
      <c r="E8" s="36"/>
      <c r="F8" s="36"/>
      <c r="G8" s="190"/>
      <c r="H8" s="190"/>
      <c r="I8" s="190"/>
    </row>
    <row r="9" spans="1:9" s="32" customFormat="1" ht="21.9" customHeight="1" x14ac:dyDescent="0.2">
      <c r="A9" s="188" t="s">
        <v>242</v>
      </c>
      <c r="B9" s="379"/>
      <c r="C9" s="189"/>
      <c r="D9" s="379"/>
      <c r="E9" s="36"/>
      <c r="F9" s="36"/>
      <c r="G9" s="392"/>
      <c r="H9" s="393"/>
      <c r="I9" s="392"/>
    </row>
    <row r="10" spans="1:9" s="32" customFormat="1" ht="12.1" customHeight="1" x14ac:dyDescent="0.15">
      <c r="A10" s="188"/>
      <c r="B10" s="379"/>
      <c r="C10" s="189"/>
      <c r="D10" s="379"/>
      <c r="E10" s="36"/>
      <c r="F10" s="36"/>
      <c r="G10" s="190"/>
      <c r="H10" s="190"/>
      <c r="I10" s="190"/>
    </row>
    <row r="11" spans="1:9" s="32" customFormat="1" ht="21.9" customHeight="1" x14ac:dyDescent="0.2">
      <c r="A11" s="188" t="s">
        <v>243</v>
      </c>
      <c r="B11" s="379"/>
      <c r="C11" s="189"/>
      <c r="D11" s="379"/>
      <c r="E11" s="36"/>
      <c r="F11" s="36"/>
      <c r="G11" s="394"/>
      <c r="H11" s="395"/>
      <c r="I11" s="392"/>
    </row>
    <row r="12" spans="1:9" s="32" customFormat="1" ht="12.1" customHeight="1" x14ac:dyDescent="0.15">
      <c r="A12" s="188"/>
      <c r="B12" s="379"/>
      <c r="C12" s="189"/>
      <c r="D12" s="379"/>
      <c r="E12" s="36"/>
      <c r="F12" s="36"/>
      <c r="G12" s="190"/>
      <c r="H12" s="36"/>
      <c r="I12" s="190"/>
    </row>
    <row r="13" spans="1:9" s="32" customFormat="1" ht="3.9" customHeight="1" thickBot="1" x14ac:dyDescent="0.2">
      <c r="A13" s="188"/>
      <c r="B13" s="137"/>
      <c r="C13" s="191"/>
      <c r="D13" s="137"/>
      <c r="E13" s="137"/>
      <c r="F13" s="137"/>
      <c r="G13" s="192"/>
      <c r="H13" s="137"/>
      <c r="I13" s="193"/>
    </row>
    <row r="14" spans="1:9" s="32" customFormat="1" ht="21.9" customHeight="1" x14ac:dyDescent="0.2">
      <c r="A14" s="188"/>
      <c r="B14" s="194" t="s">
        <v>173</v>
      </c>
      <c r="C14" s="163"/>
      <c r="D14" s="79"/>
      <c r="E14" s="62"/>
      <c r="F14" s="62"/>
      <c r="G14" s="396">
        <f>SUM(G3:G11)</f>
        <v>0</v>
      </c>
      <c r="H14" s="397"/>
      <c r="I14" s="396">
        <f>SUM(I3:I11)</f>
        <v>0</v>
      </c>
    </row>
    <row r="15" spans="1:9" s="32" customFormat="1" ht="3.9" customHeight="1" thickBot="1" x14ac:dyDescent="0.2">
      <c r="A15" s="188"/>
      <c r="B15" s="137"/>
      <c r="C15" s="191"/>
      <c r="D15" s="137"/>
      <c r="E15" s="137"/>
      <c r="F15" s="137"/>
      <c r="G15" s="195"/>
      <c r="H15" s="137"/>
      <c r="I15" s="195"/>
    </row>
    <row r="16" spans="1:9" s="32" customFormat="1" ht="20.05" customHeight="1" thickBot="1" x14ac:dyDescent="0.25">
      <c r="A16" s="202" t="s">
        <v>248</v>
      </c>
      <c r="B16" s="203" t="s">
        <v>249</v>
      </c>
      <c r="C16" s="193"/>
      <c r="D16" s="137"/>
      <c r="E16" s="137"/>
      <c r="F16" s="137"/>
      <c r="G16" s="196"/>
      <c r="H16" s="137"/>
      <c r="I16" s="196"/>
    </row>
    <row r="17" spans="1:9" s="32" customFormat="1" ht="23.95" customHeight="1" thickBot="1" x14ac:dyDescent="0.25">
      <c r="A17" s="188"/>
      <c r="B17" s="198" t="s">
        <v>258</v>
      </c>
      <c r="C17" s="193"/>
      <c r="D17" s="137"/>
      <c r="E17" s="137"/>
      <c r="F17" s="137"/>
      <c r="G17" s="399"/>
      <c r="H17" s="137"/>
      <c r="I17" s="192"/>
    </row>
    <row r="18" spans="1:9" s="32" customFormat="1" ht="3.9" customHeight="1" thickBot="1" x14ac:dyDescent="0.2">
      <c r="A18" s="188"/>
      <c r="B18" s="137"/>
      <c r="C18" s="193"/>
      <c r="D18" s="137"/>
      <c r="E18" s="137"/>
      <c r="F18" s="137"/>
      <c r="G18" s="195"/>
      <c r="H18" s="137"/>
      <c r="I18" s="192"/>
    </row>
    <row r="19" spans="1:9" s="32" customFormat="1" ht="20.05" customHeight="1" x14ac:dyDescent="0.15">
      <c r="A19" s="188"/>
      <c r="B19" s="137"/>
      <c r="C19" s="193"/>
      <c r="D19" s="137"/>
      <c r="E19" s="137"/>
      <c r="F19" s="137"/>
      <c r="G19" s="192"/>
      <c r="H19" s="137"/>
      <c r="I19" s="192"/>
    </row>
    <row r="20" spans="1:9" s="32" customFormat="1" ht="27.2" customHeight="1" x14ac:dyDescent="0.15">
      <c r="A20" s="197" t="s">
        <v>250</v>
      </c>
      <c r="B20" s="198" t="s">
        <v>251</v>
      </c>
      <c r="C20" s="193"/>
      <c r="D20" s="137"/>
      <c r="E20" s="137"/>
      <c r="F20" s="137"/>
      <c r="G20" s="192"/>
      <c r="H20" s="137"/>
      <c r="I20" s="192"/>
    </row>
    <row r="21" spans="1:9" ht="21.9" customHeight="1" x14ac:dyDescent="0.2">
      <c r="A21" s="188" t="s">
        <v>239</v>
      </c>
      <c r="B21" s="379"/>
      <c r="C21" s="189"/>
      <c r="D21" s="379"/>
      <c r="E21" s="36"/>
      <c r="F21" s="36"/>
      <c r="G21" s="392"/>
      <c r="H21" s="393"/>
      <c r="I21" s="392"/>
    </row>
    <row r="22" spans="1:9" ht="12.1" customHeight="1" x14ac:dyDescent="0.2">
      <c r="A22" s="188"/>
      <c r="B22" s="379"/>
      <c r="C22" s="189"/>
      <c r="D22" s="379"/>
      <c r="E22" s="36"/>
      <c r="F22" s="36"/>
      <c r="G22" s="190"/>
      <c r="H22" s="190"/>
      <c r="I22" s="190"/>
    </row>
    <row r="23" spans="1:9" ht="21.9" customHeight="1" x14ac:dyDescent="0.2">
      <c r="A23" s="188" t="s">
        <v>240</v>
      </c>
      <c r="B23" s="379"/>
      <c r="C23" s="189"/>
      <c r="D23" s="379"/>
      <c r="E23" s="36"/>
      <c r="F23" s="36"/>
      <c r="G23" s="392"/>
      <c r="H23" s="393"/>
      <c r="I23" s="392"/>
    </row>
    <row r="24" spans="1:9" ht="12.1" customHeight="1" x14ac:dyDescent="0.2">
      <c r="A24" s="188"/>
      <c r="B24" s="379"/>
      <c r="C24" s="189"/>
      <c r="D24" s="379"/>
      <c r="E24" s="36"/>
      <c r="F24" s="36"/>
      <c r="G24" s="190"/>
      <c r="H24" s="190"/>
      <c r="I24" s="190"/>
    </row>
    <row r="25" spans="1:9" ht="21.9" customHeight="1" x14ac:dyDescent="0.2">
      <c r="A25" s="188" t="s">
        <v>241</v>
      </c>
      <c r="B25" s="379"/>
      <c r="C25" s="189"/>
      <c r="D25" s="379"/>
      <c r="E25" s="36"/>
      <c r="F25" s="36"/>
      <c r="G25" s="392"/>
      <c r="H25" s="393"/>
      <c r="I25" s="392"/>
    </row>
    <row r="26" spans="1:9" ht="12.1" customHeight="1" x14ac:dyDescent="0.2">
      <c r="A26" s="188"/>
      <c r="B26" s="379"/>
      <c r="C26" s="189"/>
      <c r="D26" s="379"/>
      <c r="E26" s="36"/>
      <c r="F26" s="36"/>
      <c r="G26" s="190"/>
      <c r="H26" s="190"/>
      <c r="I26" s="190"/>
    </row>
    <row r="27" spans="1:9" ht="21.9" customHeight="1" x14ac:dyDescent="0.2">
      <c r="A27" s="188" t="s">
        <v>242</v>
      </c>
      <c r="B27" s="379"/>
      <c r="C27" s="189"/>
      <c r="D27" s="379"/>
      <c r="E27" s="36"/>
      <c r="F27" s="36"/>
      <c r="G27" s="392"/>
      <c r="H27" s="393"/>
      <c r="I27" s="392"/>
    </row>
    <row r="28" spans="1:9" ht="12.1" customHeight="1" x14ac:dyDescent="0.2">
      <c r="A28" s="188"/>
      <c r="B28" s="379"/>
      <c r="C28" s="189"/>
      <c r="D28" s="379"/>
      <c r="E28" s="36"/>
      <c r="F28" s="36"/>
      <c r="G28" s="190"/>
      <c r="H28" s="190"/>
      <c r="I28" s="190"/>
    </row>
    <row r="29" spans="1:9" ht="21.9" customHeight="1" x14ac:dyDescent="0.2">
      <c r="A29" s="188" t="s">
        <v>243</v>
      </c>
      <c r="B29" s="379"/>
      <c r="C29" s="189"/>
      <c r="D29" s="379"/>
      <c r="E29" s="36"/>
      <c r="F29" s="36"/>
      <c r="G29" s="394"/>
      <c r="H29" s="395"/>
      <c r="I29" s="392"/>
    </row>
    <row r="30" spans="1:9" ht="12.1" customHeight="1" x14ac:dyDescent="0.2">
      <c r="A30" s="188"/>
      <c r="B30" s="379"/>
      <c r="C30" s="189"/>
      <c r="D30" s="379"/>
      <c r="E30" s="36"/>
      <c r="F30" s="36"/>
      <c r="G30" s="190"/>
      <c r="H30" s="36"/>
      <c r="I30" s="190"/>
    </row>
    <row r="31" spans="1:9" ht="3.9" customHeight="1" thickBot="1" x14ac:dyDescent="0.25">
      <c r="A31" s="188"/>
      <c r="B31" s="137"/>
      <c r="C31" s="191"/>
      <c r="D31" s="137"/>
      <c r="E31" s="137"/>
      <c r="F31" s="137"/>
      <c r="G31" s="192"/>
      <c r="H31" s="137"/>
      <c r="I31" s="193"/>
    </row>
    <row r="32" spans="1:9" ht="21.9" customHeight="1" x14ac:dyDescent="0.2">
      <c r="A32" s="188"/>
      <c r="B32" s="194" t="s">
        <v>173</v>
      </c>
      <c r="C32" s="163"/>
      <c r="D32" s="79"/>
      <c r="E32" s="62"/>
      <c r="F32" s="62"/>
      <c r="G32" s="396">
        <f>SUM(G21:G29)</f>
        <v>0</v>
      </c>
      <c r="H32" s="397"/>
      <c r="I32" s="396">
        <f>SUM(I21:I29)</f>
        <v>0</v>
      </c>
    </row>
    <row r="33" spans="1:10" ht="3.9" customHeight="1" thickBot="1" x14ac:dyDescent="0.25">
      <c r="A33" s="188"/>
      <c r="B33" s="137"/>
      <c r="C33" s="137"/>
      <c r="D33" s="137"/>
      <c r="E33" s="137"/>
      <c r="F33" s="137"/>
      <c r="G33" s="195"/>
      <c r="H33" s="137"/>
      <c r="I33" s="195"/>
    </row>
    <row r="34" spans="1:10" ht="27.7" customHeight="1" x14ac:dyDescent="0.2">
      <c r="G34" s="398"/>
      <c r="H34" s="398"/>
      <c r="I34" s="398"/>
    </row>
    <row r="35" spans="1:10" s="32" customFormat="1" ht="12.1" customHeight="1" x14ac:dyDescent="0.15">
      <c r="A35" s="199">
        <v>1</v>
      </c>
      <c r="B35" s="137" t="s">
        <v>259</v>
      </c>
      <c r="C35" s="137"/>
      <c r="D35" s="137"/>
      <c r="E35" s="137"/>
      <c r="F35" s="137"/>
      <c r="G35" s="137"/>
      <c r="H35" s="137"/>
      <c r="I35" s="137"/>
    </row>
    <row r="36" spans="1:10" s="32" customFormat="1" ht="10.199999999999999" x14ac:dyDescent="0.15">
      <c r="A36" s="200"/>
      <c r="B36" s="188" t="s">
        <v>260</v>
      </c>
      <c r="C36" s="137"/>
      <c r="D36" s="137"/>
      <c r="E36" s="137"/>
      <c r="F36" s="137"/>
      <c r="G36" s="137"/>
      <c r="H36" s="137"/>
      <c r="I36" s="137"/>
    </row>
    <row r="37" spans="1:10" s="32" customFormat="1" ht="10.199999999999999" x14ac:dyDescent="0.15">
      <c r="A37" s="200"/>
      <c r="B37" s="188"/>
    </row>
    <row r="38" spans="1:10" s="32" customFormat="1" ht="10.199999999999999" x14ac:dyDescent="0.15">
      <c r="A38" s="199">
        <v>2</v>
      </c>
      <c r="B38" s="32" t="s">
        <v>508</v>
      </c>
    </row>
    <row r="39" spans="1:10" s="32" customFormat="1" ht="63.2" customHeight="1" x14ac:dyDescent="0.15">
      <c r="A39" s="669" t="s">
        <v>509</v>
      </c>
      <c r="B39" s="669"/>
      <c r="C39" s="669"/>
      <c r="D39" s="669"/>
      <c r="E39" s="669"/>
      <c r="F39" s="669"/>
      <c r="G39" s="669"/>
      <c r="H39" s="669"/>
      <c r="I39" s="669"/>
    </row>
    <row r="40" spans="1:10" s="32" customFormat="1" ht="74.25" customHeight="1" x14ac:dyDescent="0.2">
      <c r="A40" s="666">
        <f>'Hauptform.  S. 4'!B53</f>
        <v>0</v>
      </c>
      <c r="B40" s="671"/>
      <c r="C40" s="58"/>
      <c r="D40" s="58"/>
      <c r="E40" s="58"/>
      <c r="F40" s="58"/>
      <c r="G40" s="58"/>
      <c r="H40" s="58"/>
      <c r="I40" s="36"/>
      <c r="J40" s="670"/>
    </row>
    <row r="41" spans="1:10" s="32" customFormat="1" ht="12.75" customHeight="1" x14ac:dyDescent="0.2">
      <c r="A41" s="57" t="s">
        <v>5</v>
      </c>
      <c r="B41" s="52"/>
      <c r="C41" s="52"/>
      <c r="D41" s="52"/>
      <c r="E41" s="52" t="s">
        <v>252</v>
      </c>
      <c r="F41" s="52"/>
      <c r="G41" s="52"/>
      <c r="H41" s="48"/>
      <c r="J41" s="670"/>
    </row>
    <row r="42" spans="1:10" s="32" customFormat="1" ht="27.2" customHeight="1" x14ac:dyDescent="0.15">
      <c r="A42" s="199"/>
      <c r="J42" s="670"/>
    </row>
    <row r="43" spans="1:10" s="32" customFormat="1" ht="8.85" x14ac:dyDescent="0.15">
      <c r="A43" s="188"/>
      <c r="J43" s="670"/>
    </row>
    <row r="44" spans="1:10" x14ac:dyDescent="0.2">
      <c r="J44" s="207"/>
    </row>
  </sheetData>
  <sheetProtection sheet="1" objects="1" scenarios="1" selectLockedCells="1"/>
  <mergeCells count="3">
    <mergeCell ref="A39:I39"/>
    <mergeCell ref="J40:J43"/>
    <mergeCell ref="A40:B40"/>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pageSetUpPr fitToPage="1"/>
  </sheetPr>
  <dimension ref="A1:O46"/>
  <sheetViews>
    <sheetView showGridLines="0" workbookViewId="0">
      <selection activeCell="B8" sqref="B8"/>
    </sheetView>
  </sheetViews>
  <sheetFormatPr baseColWidth="10" defaultColWidth="0" defaultRowHeight="12.9" zeroHeight="1" x14ac:dyDescent="0.2"/>
  <cols>
    <col min="1" max="1" width="4.625" style="264" customWidth="1"/>
    <col min="2" max="2" width="14.125" style="264" customWidth="1"/>
    <col min="3" max="3" width="4.875" style="264" customWidth="1"/>
    <col min="4" max="4" width="18.375" style="264" customWidth="1"/>
    <col min="5" max="5" width="13.875" style="264" customWidth="1"/>
    <col min="6" max="6" width="5.125" style="264" customWidth="1"/>
    <col min="7" max="7" width="6.625" style="264" customWidth="1"/>
    <col min="8" max="8" width="12.375" style="264" customWidth="1"/>
    <col min="9" max="9" width="4.875" style="264" customWidth="1"/>
    <col min="10" max="10" width="14.125" style="264" customWidth="1"/>
    <col min="11" max="11" width="8.875" style="264" customWidth="1"/>
    <col min="12" max="12" width="13.5" style="264" customWidth="1"/>
    <col min="13" max="13" width="13.625" style="264" customWidth="1"/>
    <col min="14" max="14" width="8.125" style="264" customWidth="1"/>
    <col min="15" max="15" width="1.625" style="264" customWidth="1"/>
    <col min="16" max="16384" width="0" style="264" hidden="1"/>
  </cols>
  <sheetData>
    <row r="1" spans="1:15" ht="18" customHeight="1" x14ac:dyDescent="0.3">
      <c r="A1" s="339" t="s">
        <v>311</v>
      </c>
      <c r="B1" s="337"/>
      <c r="C1" s="340">
        <f>'Hauptform.  S. 1'!P4</f>
        <v>0</v>
      </c>
      <c r="D1" s="337"/>
      <c r="E1" s="337"/>
      <c r="F1" s="337"/>
      <c r="G1" s="337"/>
      <c r="H1" s="337"/>
      <c r="I1" s="260"/>
      <c r="J1" s="261"/>
      <c r="K1" s="262"/>
      <c r="L1" s="690" t="s">
        <v>310</v>
      </c>
      <c r="M1" s="690"/>
      <c r="N1" s="690"/>
      <c r="O1" s="263"/>
    </row>
    <row r="2" spans="1:15" ht="27.2" customHeight="1" x14ac:dyDescent="0.3">
      <c r="A2" s="700" t="s">
        <v>316</v>
      </c>
      <c r="B2" s="700"/>
      <c r="C2" s="700"/>
      <c r="D2" s="700"/>
      <c r="E2" s="700"/>
      <c r="F2" s="700"/>
      <c r="G2" s="700"/>
      <c r="H2" s="700"/>
      <c r="I2" s="700"/>
      <c r="J2" s="338"/>
      <c r="K2" s="265"/>
      <c r="L2" s="691" t="s">
        <v>505</v>
      </c>
      <c r="M2" s="691"/>
      <c r="N2" s="691"/>
      <c r="O2" s="263"/>
    </row>
    <row r="3" spans="1:15" ht="21.1" customHeight="1" x14ac:dyDescent="0.25">
      <c r="A3" s="266" t="s">
        <v>317</v>
      </c>
      <c r="B3" s="266" t="s">
        <v>512</v>
      </c>
      <c r="C3" s="263"/>
      <c r="D3" s="263"/>
      <c r="E3" s="263"/>
      <c r="F3" s="263"/>
      <c r="G3" s="263"/>
      <c r="H3" s="263"/>
      <c r="I3" s="263"/>
      <c r="J3" s="263"/>
      <c r="K3" s="265"/>
      <c r="L3" s="692"/>
      <c r="M3" s="692"/>
      <c r="N3" s="692"/>
      <c r="O3" s="263"/>
    </row>
    <row r="4" spans="1:15" ht="4.5999999999999996" customHeight="1" x14ac:dyDescent="0.2">
      <c r="A4" s="263"/>
      <c r="B4" s="263"/>
      <c r="C4" s="263"/>
      <c r="D4" s="263"/>
      <c r="E4" s="263"/>
      <c r="F4" s="263"/>
      <c r="G4" s="263"/>
      <c r="H4" s="263"/>
      <c r="I4" s="263"/>
      <c r="J4" s="263"/>
      <c r="K4" s="267"/>
      <c r="L4" s="263"/>
      <c r="M4" s="263"/>
      <c r="N4" s="263"/>
      <c r="O4" s="263"/>
    </row>
    <row r="5" spans="1:15" ht="45.7" customHeight="1" x14ac:dyDescent="0.2">
      <c r="A5" s="268"/>
      <c r="B5" s="701" t="s">
        <v>318</v>
      </c>
      <c r="C5" s="676" t="s">
        <v>449</v>
      </c>
      <c r="D5" s="695"/>
      <c r="E5" s="695"/>
      <c r="F5" s="695"/>
      <c r="G5" s="695"/>
      <c r="H5" s="696"/>
      <c r="I5" s="697"/>
      <c r="J5" s="676" t="s">
        <v>360</v>
      </c>
      <c r="K5" s="677"/>
      <c r="L5" s="678"/>
      <c r="M5" s="676" t="s">
        <v>361</v>
      </c>
      <c r="N5" s="678"/>
      <c r="O5" s="263"/>
    </row>
    <row r="6" spans="1:15" ht="23.45" customHeight="1" x14ac:dyDescent="0.2">
      <c r="A6" s="269"/>
      <c r="B6" s="702"/>
      <c r="C6" s="270" t="s">
        <v>319</v>
      </c>
      <c r="D6" s="271"/>
      <c r="E6" s="271"/>
      <c r="F6" s="271"/>
      <c r="G6" s="272"/>
      <c r="H6" s="693" t="s">
        <v>362</v>
      </c>
      <c r="I6" s="694"/>
      <c r="J6" s="273" t="s">
        <v>320</v>
      </c>
      <c r="K6" s="273" t="s">
        <v>321</v>
      </c>
      <c r="L6" s="273" t="s">
        <v>322</v>
      </c>
      <c r="M6" s="274" t="s">
        <v>323</v>
      </c>
      <c r="N6" s="273" t="s">
        <v>324</v>
      </c>
      <c r="O6" s="263"/>
    </row>
    <row r="7" spans="1:15" ht="14.3" customHeight="1" x14ac:dyDescent="0.2">
      <c r="A7" s="275" t="s">
        <v>325</v>
      </c>
      <c r="B7" s="276" t="s">
        <v>326</v>
      </c>
      <c r="C7" s="679" t="s">
        <v>327</v>
      </c>
      <c r="D7" s="679"/>
      <c r="E7" s="679"/>
      <c r="F7" s="679"/>
      <c r="G7" s="679"/>
      <c r="H7" s="672" t="s">
        <v>328</v>
      </c>
      <c r="I7" s="673"/>
      <c r="J7" s="276" t="s">
        <v>329</v>
      </c>
      <c r="K7" s="275" t="s">
        <v>330</v>
      </c>
      <c r="L7" s="275" t="s">
        <v>331</v>
      </c>
      <c r="M7" s="275" t="s">
        <v>332</v>
      </c>
      <c r="N7" s="276" t="s">
        <v>333</v>
      </c>
      <c r="O7" s="263"/>
    </row>
    <row r="8" spans="1:15" ht="14.3" customHeight="1" x14ac:dyDescent="0.2">
      <c r="A8" s="277">
        <v>1</v>
      </c>
      <c r="B8" s="259"/>
      <c r="C8" s="715"/>
      <c r="D8" s="715"/>
      <c r="E8" s="715"/>
      <c r="F8" s="715"/>
      <c r="G8" s="715"/>
      <c r="H8" s="674"/>
      <c r="I8" s="675"/>
      <c r="J8" s="259"/>
      <c r="K8" s="278" t="str">
        <f>IF(OR(J8=0,H8="",H8=0),"",SUM(J8/H8))</f>
        <v/>
      </c>
      <c r="L8" s="279"/>
      <c r="M8" s="280"/>
      <c r="N8" s="281" t="str">
        <f>IF(M8=0,"",(M8/$M$14)*100)</f>
        <v/>
      </c>
      <c r="O8" s="263"/>
    </row>
    <row r="9" spans="1:15" ht="14.3" customHeight="1" x14ac:dyDescent="0.2">
      <c r="A9" s="282">
        <v>2</v>
      </c>
      <c r="B9" s="280"/>
      <c r="C9" s="705"/>
      <c r="D9" s="705"/>
      <c r="E9" s="705"/>
      <c r="F9" s="705"/>
      <c r="G9" s="705"/>
      <c r="H9" s="703"/>
      <c r="I9" s="704"/>
      <c r="J9" s="283"/>
      <c r="K9" s="284" t="str">
        <f>IF(OR(J9=0,H9="",H9=0),"",SUM(J9/H9))</f>
        <v/>
      </c>
      <c r="L9" s="285"/>
      <c r="M9" s="280"/>
      <c r="N9" s="286" t="str">
        <f>IF(M9=0,"",(M9/$M$14)*100)</f>
        <v/>
      </c>
      <c r="O9" s="263"/>
    </row>
    <row r="10" spans="1:15" ht="14.3" customHeight="1" x14ac:dyDescent="0.2">
      <c r="A10" s="282">
        <v>3</v>
      </c>
      <c r="B10" s="280"/>
      <c r="C10" s="703"/>
      <c r="D10" s="705"/>
      <c r="E10" s="705"/>
      <c r="F10" s="705"/>
      <c r="G10" s="704"/>
      <c r="H10" s="703"/>
      <c r="I10" s="704"/>
      <c r="J10" s="283"/>
      <c r="K10" s="284" t="str">
        <f>IF(OR(J10=0,H10="",H10=0),"",SUM(J10/H10))</f>
        <v/>
      </c>
      <c r="L10" s="285"/>
      <c r="M10" s="280"/>
      <c r="N10" s="286" t="str">
        <f>IF(M10=0,"",(M10/$M$14)*100)</f>
        <v/>
      </c>
      <c r="O10" s="263"/>
    </row>
    <row r="11" spans="1:15" ht="14.3" customHeight="1" x14ac:dyDescent="0.2">
      <c r="A11" s="282">
        <v>4</v>
      </c>
      <c r="B11" s="280"/>
      <c r="C11" s="703"/>
      <c r="D11" s="705"/>
      <c r="E11" s="705"/>
      <c r="F11" s="705"/>
      <c r="G11" s="704"/>
      <c r="H11" s="703"/>
      <c r="I11" s="704"/>
      <c r="J11" s="283"/>
      <c r="K11" s="284" t="str">
        <f>IF(OR(J11=0,H11="",H11=0),"",SUM(J11/H11))</f>
        <v/>
      </c>
      <c r="L11" s="285"/>
      <c r="M11" s="280"/>
      <c r="N11" s="286" t="str">
        <f>IF(M11=0,"",(M11/$M$14)*100)</f>
        <v/>
      </c>
      <c r="O11" s="263"/>
    </row>
    <row r="12" spans="1:15" ht="14.3" customHeight="1" x14ac:dyDescent="0.2">
      <c r="A12" s="287">
        <v>5</v>
      </c>
      <c r="B12" s="288"/>
      <c r="C12" s="706"/>
      <c r="D12" s="712"/>
      <c r="E12" s="712"/>
      <c r="F12" s="712"/>
      <c r="G12" s="707"/>
      <c r="H12" s="706"/>
      <c r="I12" s="707"/>
      <c r="J12" s="289"/>
      <c r="K12" s="284" t="str">
        <f>IF(OR(J12=0,H12="",H12=0),"",SUM(J12/H12))</f>
        <v/>
      </c>
      <c r="L12" s="290"/>
      <c r="M12" s="288"/>
      <c r="N12" s="291" t="str">
        <f>IF(M12=0,"",(M12/$M$14)*100)</f>
        <v/>
      </c>
      <c r="O12" s="263"/>
    </row>
    <row r="13" spans="1:15" ht="14.3" customHeight="1" x14ac:dyDescent="0.2">
      <c r="A13" s="292">
        <v>6</v>
      </c>
      <c r="B13" s="293" t="s">
        <v>334</v>
      </c>
      <c r="C13" s="294"/>
      <c r="D13" s="294"/>
      <c r="E13" s="294"/>
      <c r="F13" s="294"/>
      <c r="G13" s="294"/>
      <c r="H13" s="294"/>
      <c r="I13" s="294"/>
      <c r="J13" s="294"/>
      <c r="K13" s="294"/>
      <c r="L13" s="295"/>
      <c r="M13" s="296" t="str">
        <f>IF(SUM(M8:M12)=0,"",SUM(M8:M12))</f>
        <v/>
      </c>
      <c r="N13" s="286" t="str">
        <f>IF(M13="","",(M13/M14)*100)</f>
        <v/>
      </c>
      <c r="O13" s="263"/>
    </row>
    <row r="14" spans="1:15" ht="14.3" customHeight="1" x14ac:dyDescent="0.25">
      <c r="A14" s="292">
        <v>7</v>
      </c>
      <c r="B14" s="297" t="s">
        <v>335</v>
      </c>
      <c r="C14" s="294"/>
      <c r="D14" s="294"/>
      <c r="E14" s="294"/>
      <c r="F14" s="294"/>
      <c r="G14" s="294"/>
      <c r="H14" s="294"/>
      <c r="I14" s="294"/>
      <c r="J14" s="294"/>
      <c r="K14" s="294"/>
      <c r="L14" s="295"/>
      <c r="M14" s="298"/>
      <c r="N14" s="299">
        <v>1</v>
      </c>
      <c r="O14" s="263"/>
    </row>
    <row r="15" spans="1:15" ht="14.3" customHeight="1" x14ac:dyDescent="0.25">
      <c r="A15" s="292">
        <v>8</v>
      </c>
      <c r="B15" s="297" t="s">
        <v>336</v>
      </c>
      <c r="C15" s="294"/>
      <c r="D15" s="294"/>
      <c r="E15" s="294"/>
      <c r="F15" s="294"/>
      <c r="G15" s="294"/>
      <c r="H15" s="294"/>
      <c r="I15" s="300"/>
      <c r="K15" s="294"/>
      <c r="L15" s="295"/>
      <c r="M15" s="298"/>
      <c r="N15" s="301">
        <v>1</v>
      </c>
      <c r="O15" s="263"/>
    </row>
    <row r="16" spans="1:15" ht="14.3" customHeight="1" x14ac:dyDescent="0.25">
      <c r="A16" s="292">
        <v>9</v>
      </c>
      <c r="B16" s="297" t="s">
        <v>338</v>
      </c>
      <c r="C16" s="294"/>
      <c r="D16" s="294"/>
      <c r="E16" s="294"/>
      <c r="F16" s="294"/>
      <c r="G16" s="294"/>
      <c r="H16" s="294"/>
      <c r="I16" s="294"/>
      <c r="J16" s="302"/>
      <c r="K16" s="294"/>
      <c r="L16" s="295"/>
      <c r="M16" s="298"/>
      <c r="N16" s="301"/>
      <c r="O16" s="263"/>
    </row>
    <row r="17" spans="1:15" ht="14.3" customHeight="1" x14ac:dyDescent="0.25">
      <c r="A17" s="292">
        <v>10</v>
      </c>
      <c r="B17" s="297" t="s">
        <v>337</v>
      </c>
      <c r="C17" s="294"/>
      <c r="D17" s="294"/>
      <c r="E17" s="294"/>
      <c r="F17" s="294"/>
      <c r="G17" s="294"/>
      <c r="H17" s="294"/>
      <c r="I17" s="303"/>
      <c r="K17" s="294"/>
      <c r="L17" s="295"/>
      <c r="M17" s="298"/>
      <c r="N17" s="301"/>
      <c r="O17" s="263"/>
    </row>
    <row r="18" spans="1:15" x14ac:dyDescent="0.2">
      <c r="A18" s="263"/>
      <c r="B18" s="263"/>
      <c r="C18" s="263"/>
      <c r="D18" s="263"/>
      <c r="E18" s="263"/>
      <c r="F18" s="263"/>
      <c r="G18" s="263"/>
      <c r="H18" s="263"/>
      <c r="I18" s="263"/>
      <c r="J18" s="300"/>
      <c r="K18" s="260"/>
      <c r="L18" s="260"/>
      <c r="M18" s="260"/>
      <c r="N18" s="263"/>
      <c r="O18" s="263"/>
    </row>
    <row r="19" spans="1:15" ht="4.5999999999999996" customHeight="1" x14ac:dyDescent="0.2">
      <c r="A19" s="263"/>
      <c r="B19" s="263"/>
      <c r="C19" s="263"/>
      <c r="D19" s="263"/>
      <c r="E19" s="263"/>
      <c r="F19" s="263"/>
      <c r="G19" s="263"/>
      <c r="H19" s="263"/>
      <c r="I19" s="263"/>
      <c r="J19" s="260"/>
      <c r="K19" s="260"/>
      <c r="L19" s="260"/>
      <c r="M19" s="260"/>
      <c r="N19" s="263"/>
      <c r="O19" s="263"/>
    </row>
    <row r="20" spans="1:15" ht="14.3" x14ac:dyDescent="0.25">
      <c r="A20" s="266" t="s">
        <v>339</v>
      </c>
      <c r="B20" s="266" t="s">
        <v>340</v>
      </c>
      <c r="C20" s="263"/>
      <c r="D20" s="263"/>
      <c r="E20" s="263"/>
      <c r="F20" s="263"/>
      <c r="G20" s="263"/>
      <c r="H20" s="263"/>
      <c r="I20" s="263"/>
      <c r="J20" s="260"/>
      <c r="K20" s="260"/>
      <c r="L20" s="260"/>
      <c r="M20" s="260"/>
      <c r="N20" s="263"/>
      <c r="O20" s="263"/>
    </row>
    <row r="21" spans="1:15" ht="4.5999999999999996" customHeight="1" x14ac:dyDescent="0.2">
      <c r="A21" s="263"/>
      <c r="B21" s="263"/>
      <c r="C21" s="263"/>
      <c r="D21" s="263"/>
      <c r="E21" s="263"/>
      <c r="F21" s="263"/>
      <c r="G21" s="263"/>
      <c r="H21" s="263"/>
      <c r="I21" s="263"/>
      <c r="J21" s="260"/>
      <c r="K21" s="304"/>
      <c r="L21" s="260"/>
      <c r="M21" s="304"/>
      <c r="N21" s="263"/>
      <c r="O21" s="263"/>
    </row>
    <row r="22" spans="1:15" ht="14.3" customHeight="1" x14ac:dyDescent="0.2">
      <c r="A22" s="698"/>
      <c r="B22" s="686" t="s">
        <v>363</v>
      </c>
      <c r="C22" s="708"/>
      <c r="D22" s="701" t="s">
        <v>364</v>
      </c>
      <c r="E22" s="686" t="s">
        <v>365</v>
      </c>
      <c r="F22" s="713"/>
      <c r="G22" s="686" t="s">
        <v>366</v>
      </c>
      <c r="H22" s="687"/>
      <c r="I22" s="686" t="s">
        <v>367</v>
      </c>
      <c r="J22" s="687"/>
      <c r="K22" s="681" t="s">
        <v>368</v>
      </c>
      <c r="L22" s="682"/>
      <c r="M22" s="683"/>
      <c r="N22" s="684"/>
      <c r="O22" s="263"/>
    </row>
    <row r="23" spans="1:15" ht="13.6" customHeight="1" x14ac:dyDescent="0.2">
      <c r="A23" s="699"/>
      <c r="B23" s="709"/>
      <c r="C23" s="710"/>
      <c r="D23" s="711"/>
      <c r="E23" s="709"/>
      <c r="F23" s="714"/>
      <c r="G23" s="709"/>
      <c r="H23" s="710"/>
      <c r="I23" s="688"/>
      <c r="J23" s="689"/>
      <c r="K23" s="681" t="s">
        <v>341</v>
      </c>
      <c r="L23" s="684"/>
      <c r="M23" s="681" t="s">
        <v>342</v>
      </c>
      <c r="N23" s="685"/>
      <c r="O23" s="263"/>
    </row>
    <row r="24" spans="1:15" ht="14.3" customHeight="1" x14ac:dyDescent="0.25">
      <c r="A24" s="276" t="s">
        <v>325</v>
      </c>
      <c r="B24" s="672" t="s">
        <v>343</v>
      </c>
      <c r="C24" s="673"/>
      <c r="D24" s="276" t="s">
        <v>344</v>
      </c>
      <c r="E24" s="275" t="s">
        <v>345</v>
      </c>
      <c r="F24" s="305"/>
      <c r="G24" s="672" t="s">
        <v>346</v>
      </c>
      <c r="H24" s="680"/>
      <c r="I24" s="672" t="s">
        <v>347</v>
      </c>
      <c r="J24" s="673"/>
      <c r="K24" s="306" t="s">
        <v>348</v>
      </c>
      <c r="L24" s="307"/>
      <c r="M24" s="306" t="s">
        <v>349</v>
      </c>
      <c r="N24" s="307"/>
      <c r="O24" s="263"/>
    </row>
    <row r="25" spans="1:15" ht="14.3" customHeight="1" x14ac:dyDescent="0.2">
      <c r="A25" s="308">
        <v>1</v>
      </c>
      <c r="B25" s="703"/>
      <c r="C25" s="704"/>
      <c r="D25" s="259"/>
      <c r="E25" s="738">
        <f>IF(B25="",0,B25-D25)</f>
        <v>0</v>
      </c>
      <c r="F25" s="739"/>
      <c r="G25" s="720">
        <f>IF(OR(E25&lt;0,E25=""),"",E25*5%)</f>
        <v>0</v>
      </c>
      <c r="H25" s="721"/>
      <c r="I25" s="725" t="str">
        <f>IF(OR(B25&lt;0,B25=0,SUM(M8:M12)=0),"",($M$15*N8)/100)</f>
        <v/>
      </c>
      <c r="J25" s="726"/>
      <c r="K25" s="722" t="str">
        <f>IF(OR(E25-SUM(G25:I25)&lt;1,E25=0),"",E25-SUM(G25:I25))</f>
        <v/>
      </c>
      <c r="L25" s="724"/>
      <c r="M25" s="716">
        <f>IF(OR($E25="",$E25-SUM($G25:$I25)&gt;0),"",$E25-SUM($G25:$I25))</f>
        <v>0</v>
      </c>
      <c r="N25" s="717"/>
      <c r="O25" s="263"/>
    </row>
    <row r="26" spans="1:15" ht="14.3" customHeight="1" x14ac:dyDescent="0.2">
      <c r="A26" s="309">
        <v>2</v>
      </c>
      <c r="B26" s="703"/>
      <c r="C26" s="704"/>
      <c r="D26" s="283"/>
      <c r="E26" s="722">
        <f>IF(B26="",0,B26-D26)</f>
        <v>0</v>
      </c>
      <c r="F26" s="723"/>
      <c r="G26" s="718">
        <f>IF(OR(E26&lt;0,E26=""),"",E26*5%)</f>
        <v>0</v>
      </c>
      <c r="H26" s="719"/>
      <c r="I26" s="722" t="str">
        <f>IF(OR(B26&lt;0,B26=0,SUM(M8:M12)=0),"",($M$15*N9)/100)</f>
        <v/>
      </c>
      <c r="J26" s="724"/>
      <c r="K26" s="722" t="str">
        <f>IF(OR(E26-SUM(G26:I26)&lt;1,E26=0),"",E26-SUM(G26:I26))</f>
        <v/>
      </c>
      <c r="L26" s="724"/>
      <c r="M26" s="716" t="str">
        <f>IF(OR($E26=0,$E26-SUM($G26:$I26)&gt;0),"",$E26-SUM($G26:$I26))</f>
        <v/>
      </c>
      <c r="N26" s="717"/>
      <c r="O26" s="263"/>
    </row>
    <row r="27" spans="1:15" ht="14.3" customHeight="1" x14ac:dyDescent="0.2">
      <c r="A27" s="309">
        <v>3</v>
      </c>
      <c r="B27" s="703"/>
      <c r="C27" s="704"/>
      <c r="D27" s="283"/>
      <c r="E27" s="722">
        <f>IF(B27="",0,B27-D27)</f>
        <v>0</v>
      </c>
      <c r="F27" s="723"/>
      <c r="G27" s="718">
        <f>IF(OR(E27&lt;0,E27=""),"",E27*5%)</f>
        <v>0</v>
      </c>
      <c r="H27" s="719"/>
      <c r="I27" s="722" t="str">
        <f>IF(OR(B27&lt;0,B27=0,SUM(M8:M12)=0),"",($M$15*N10)/100)</f>
        <v/>
      </c>
      <c r="J27" s="724"/>
      <c r="K27" s="722" t="str">
        <f>IF(OR(E27-SUM(G27:I27)&lt;1,E27=0),"",E27-SUM(G27:I27))</f>
        <v/>
      </c>
      <c r="L27" s="724"/>
      <c r="M27" s="716" t="str">
        <f>IF(OR($E27=0,$E27-SUM($G27:$I27)&gt;0),"",$E27-SUM($G27:$I27))</f>
        <v/>
      </c>
      <c r="N27" s="717"/>
      <c r="O27" s="263"/>
    </row>
    <row r="28" spans="1:15" ht="14.3" customHeight="1" x14ac:dyDescent="0.2">
      <c r="A28" s="309">
        <v>4</v>
      </c>
      <c r="B28" s="703"/>
      <c r="C28" s="704"/>
      <c r="D28" s="283"/>
      <c r="E28" s="722">
        <f>IF(B28="",0,B28-D28)</f>
        <v>0</v>
      </c>
      <c r="F28" s="723"/>
      <c r="G28" s="718">
        <f>IF(OR(E28&lt;0,E28=""),"",E28*5%)</f>
        <v>0</v>
      </c>
      <c r="H28" s="719"/>
      <c r="I28" s="722" t="str">
        <f>IF(OR(B28&lt;0,B28=0,SUM(M8:M12)=0),"",($M$15*N11)/100)</f>
        <v/>
      </c>
      <c r="J28" s="724"/>
      <c r="K28" s="722" t="str">
        <f>IF(OR(E28-SUM(G28:I28)&lt;1,E28=0),"",E28-SUM(G28:I28))</f>
        <v/>
      </c>
      <c r="L28" s="724"/>
      <c r="M28" s="716" t="str">
        <f>IF(OR($E28=0,$E28-SUM($G28:$I28)&gt;0),"",$E28-SUM($G28:$I28))</f>
        <v/>
      </c>
      <c r="N28" s="717"/>
      <c r="O28" s="263"/>
    </row>
    <row r="29" spans="1:15" ht="14.3" customHeight="1" x14ac:dyDescent="0.2">
      <c r="A29" s="310">
        <v>5</v>
      </c>
      <c r="B29" s="706"/>
      <c r="C29" s="707"/>
      <c r="D29" s="283"/>
      <c r="E29" s="722">
        <f>IF(B29="",0,B29-D29)</f>
        <v>0</v>
      </c>
      <c r="F29" s="723"/>
      <c r="G29" s="734">
        <f>IF(OR(E29&lt;0,E29=""),"",E29*5%)</f>
        <v>0</v>
      </c>
      <c r="H29" s="735"/>
      <c r="I29" s="722" t="str">
        <f>IF(OR(B29&lt;0,B29=0,SUM(M8:M12)=0),"",($M$15*N12)/100)</f>
        <v/>
      </c>
      <c r="J29" s="724"/>
      <c r="K29" s="722" t="str">
        <f>IF(OR(E29-SUM(G29:I29)&lt;1,E29=0),"",E29-SUM(G29:I29))</f>
        <v/>
      </c>
      <c r="L29" s="724"/>
      <c r="M29" s="716" t="str">
        <f>IF(OR($E29=0,$E29-SUM($G29:$I29)&gt;0),"",$E29-SUM($G29:$I29))</f>
        <v/>
      </c>
      <c r="N29" s="717"/>
      <c r="O29" s="263"/>
    </row>
    <row r="30" spans="1:15" ht="14.3" customHeight="1" x14ac:dyDescent="0.2">
      <c r="A30" s="311">
        <v>6</v>
      </c>
      <c r="B30" s="730" t="s">
        <v>350</v>
      </c>
      <c r="C30" s="731"/>
      <c r="D30" s="732"/>
      <c r="E30" s="732"/>
      <c r="F30" s="732"/>
      <c r="G30" s="732"/>
      <c r="H30" s="732"/>
      <c r="I30" s="732"/>
      <c r="J30" s="733"/>
      <c r="K30" s="751" t="str">
        <f>IF(SUM($K25:$K29)&gt;0,SUM($K25:K$29),"")</f>
        <v/>
      </c>
      <c r="L30" s="752"/>
      <c r="M30" s="749" t="str">
        <f>IF(SUM(M25:M29)=0,"",SUM(M25:M29))</f>
        <v/>
      </c>
      <c r="N30" s="750"/>
      <c r="O30" s="263"/>
    </row>
    <row r="31" spans="1:15" ht="14.3" customHeight="1" x14ac:dyDescent="0.2">
      <c r="A31" s="260"/>
      <c r="B31" s="263"/>
      <c r="C31" s="263"/>
      <c r="D31" s="263"/>
      <c r="E31" s="263"/>
      <c r="F31" s="263"/>
      <c r="G31" s="263"/>
      <c r="H31" s="263"/>
      <c r="I31" s="263"/>
      <c r="J31" s="263"/>
      <c r="K31" s="263"/>
      <c r="L31" s="263"/>
      <c r="M31" s="263"/>
      <c r="N31" s="263"/>
      <c r="O31" s="263"/>
    </row>
    <row r="32" spans="1:15" ht="14.3" x14ac:dyDescent="0.25">
      <c r="A32" s="266" t="s">
        <v>351</v>
      </c>
      <c r="B32" s="266" t="s">
        <v>352</v>
      </c>
      <c r="C32" s="263"/>
      <c r="D32" s="263"/>
      <c r="E32" s="263"/>
      <c r="F32" s="263"/>
      <c r="G32" s="263"/>
      <c r="H32" s="263"/>
      <c r="I32" s="263"/>
      <c r="J32" s="736" t="s">
        <v>354</v>
      </c>
      <c r="K32" s="263"/>
      <c r="L32" s="763" t="s">
        <v>353</v>
      </c>
      <c r="M32" s="263"/>
      <c r="N32" s="263"/>
      <c r="O32" s="263"/>
    </row>
    <row r="33" spans="1:15" ht="6.8" customHeight="1" x14ac:dyDescent="0.25">
      <c r="A33" s="263"/>
      <c r="B33" s="263"/>
      <c r="C33" s="263"/>
      <c r="D33" s="263"/>
      <c r="E33" s="263"/>
      <c r="F33" s="263"/>
      <c r="G33" s="263"/>
      <c r="H33" s="263"/>
      <c r="I33" s="312"/>
      <c r="J33" s="737"/>
      <c r="K33" s="263"/>
      <c r="L33" s="737"/>
      <c r="M33" s="762"/>
      <c r="N33" s="762"/>
      <c r="O33" s="263"/>
    </row>
    <row r="34" spans="1:15" x14ac:dyDescent="0.2">
      <c r="A34" s="313" t="s">
        <v>355</v>
      </c>
      <c r="B34" s="263"/>
      <c r="C34" s="314" t="s">
        <v>356</v>
      </c>
      <c r="D34" s="314"/>
      <c r="E34" s="314"/>
      <c r="F34" s="740" t="str">
        <f>IF(OR(K30&gt;0,K30&lt;&gt;""),K30,0)</f>
        <v/>
      </c>
      <c r="G34" s="741"/>
      <c r="H34" s="315" t="s">
        <v>357</v>
      </c>
      <c r="I34" s="742" t="s">
        <v>358</v>
      </c>
      <c r="J34" s="744" t="e">
        <f>F34/F36</f>
        <v>#VALUE!</v>
      </c>
      <c r="K34" s="263"/>
      <c r="L34" s="744" t="e">
        <f>F34/H36</f>
        <v>#VALUE!</v>
      </c>
      <c r="M34" s="759"/>
      <c r="N34" s="760"/>
      <c r="O34" s="263"/>
    </row>
    <row r="35" spans="1:15" ht="3.75" customHeight="1" x14ac:dyDescent="0.2">
      <c r="A35" s="263"/>
      <c r="B35" s="263"/>
      <c r="C35" s="304"/>
      <c r="D35" s="304"/>
      <c r="E35" s="304"/>
      <c r="F35" s="304"/>
      <c r="G35" s="316"/>
      <c r="H35" s="304"/>
      <c r="I35" s="743"/>
      <c r="J35" s="745"/>
      <c r="K35" s="263"/>
      <c r="L35" s="745"/>
      <c r="M35" s="761"/>
      <c r="N35" s="760"/>
      <c r="O35" s="263"/>
    </row>
    <row r="36" spans="1:15" x14ac:dyDescent="0.2">
      <c r="A36" s="263"/>
      <c r="B36" s="263"/>
      <c r="C36" s="729" t="s">
        <v>359</v>
      </c>
      <c r="D36" s="729"/>
      <c r="E36" s="317" t="s">
        <v>374</v>
      </c>
      <c r="F36" s="747">
        <f>M16</f>
        <v>0</v>
      </c>
      <c r="G36" s="748"/>
      <c r="H36" s="420">
        <f>M17</f>
        <v>0</v>
      </c>
      <c r="I36" s="743"/>
      <c r="J36" s="746"/>
      <c r="K36" s="263"/>
      <c r="L36" s="746"/>
      <c r="M36" s="761"/>
      <c r="N36" s="760"/>
      <c r="O36" s="263"/>
    </row>
    <row r="37" spans="1:15" x14ac:dyDescent="0.2">
      <c r="A37" s="304"/>
      <c r="B37" s="304"/>
      <c r="C37" s="304"/>
      <c r="D37" s="304"/>
      <c r="E37" s="304"/>
      <c r="F37" s="304"/>
      <c r="G37" s="304"/>
      <c r="H37" s="304"/>
      <c r="I37" s="304"/>
      <c r="J37" s="304"/>
      <c r="K37" s="304"/>
      <c r="L37" s="304"/>
      <c r="M37" s="304"/>
      <c r="N37" s="318"/>
      <c r="O37" s="263"/>
    </row>
    <row r="38" spans="1:15" ht="21.1" customHeight="1" x14ac:dyDescent="0.2">
      <c r="A38" s="328"/>
      <c r="B38" s="177"/>
      <c r="C38" s="177"/>
      <c r="D38" s="177"/>
      <c r="E38" s="319"/>
      <c r="F38" s="319"/>
      <c r="G38" s="320"/>
      <c r="H38" s="320"/>
      <c r="I38" s="320"/>
      <c r="J38" s="320"/>
      <c r="K38" s="320"/>
      <c r="L38" s="319"/>
      <c r="M38" s="319"/>
      <c r="N38" s="319"/>
      <c r="O38" s="321"/>
    </row>
    <row r="39" spans="1:15" ht="14.3" x14ac:dyDescent="0.25">
      <c r="A39" s="329"/>
      <c r="B39" s="329"/>
      <c r="C39" s="330"/>
      <c r="D39" s="330"/>
      <c r="E39" s="321"/>
      <c r="F39" s="321"/>
      <c r="G39" s="322"/>
      <c r="H39" s="322"/>
      <c r="I39" s="322"/>
      <c r="J39" s="322"/>
      <c r="K39" s="322"/>
      <c r="L39" s="754"/>
      <c r="M39" s="756"/>
      <c r="N39" s="757"/>
      <c r="O39" s="321"/>
    </row>
    <row r="40" spans="1:15" ht="18" customHeight="1" x14ac:dyDescent="0.2">
      <c r="A40" s="328"/>
      <c r="B40" s="330"/>
      <c r="C40" s="330"/>
      <c r="D40" s="330"/>
      <c r="E40" s="321"/>
      <c r="F40" s="321"/>
      <c r="G40" s="322"/>
      <c r="H40" s="322"/>
      <c r="I40" s="322"/>
      <c r="J40" s="322"/>
      <c r="K40" s="322"/>
      <c r="L40" s="755"/>
      <c r="M40" s="758"/>
      <c r="N40" s="757"/>
      <c r="O40" s="321"/>
    </row>
    <row r="41" spans="1:15" ht="15.8" customHeight="1" x14ac:dyDescent="0.2">
      <c r="A41" s="323">
        <f>'Hauptform.  S. 4'!B53</f>
        <v>0</v>
      </c>
      <c r="B41" s="323"/>
      <c r="C41" s="323"/>
      <c r="D41" s="331"/>
      <c r="E41" s="324"/>
      <c r="F41" s="324"/>
      <c r="G41" s="323"/>
      <c r="H41" s="323"/>
      <c r="I41" s="323"/>
      <c r="J41" s="323"/>
      <c r="K41" s="323"/>
      <c r="L41" s="753"/>
      <c r="M41" s="753"/>
      <c r="N41" s="753"/>
      <c r="O41" s="321"/>
    </row>
    <row r="42" spans="1:15" x14ac:dyDescent="0.2">
      <c r="A42" s="727" t="s">
        <v>5</v>
      </c>
      <c r="B42" s="728"/>
      <c r="C42" s="332"/>
      <c r="D42" s="332"/>
      <c r="F42" s="342" t="s">
        <v>181</v>
      </c>
      <c r="G42" s="263"/>
      <c r="H42" s="263"/>
      <c r="I42" s="263"/>
      <c r="K42" s="263"/>
      <c r="N42" s="341" t="s">
        <v>371</v>
      </c>
      <c r="O42" s="263"/>
    </row>
    <row r="43" spans="1:15" hidden="1" x14ac:dyDescent="0.2">
      <c r="C43" s="263"/>
      <c r="D43" s="263"/>
      <c r="E43" s="263"/>
      <c r="F43" s="263"/>
      <c r="I43" s="263"/>
      <c r="K43" s="263"/>
      <c r="L43" s="325"/>
      <c r="M43" s="263"/>
      <c r="O43" s="263"/>
    </row>
    <row r="44" spans="1:15" hidden="1" x14ac:dyDescent="0.2">
      <c r="A44" s="263"/>
      <c r="B44" s="263"/>
      <c r="C44" s="263"/>
      <c r="D44" s="263"/>
      <c r="E44" s="263"/>
      <c r="F44" s="263"/>
      <c r="I44" s="263"/>
      <c r="J44" s="263"/>
      <c r="K44" s="263"/>
      <c r="L44" s="325" t="e">
        <f>IF(OR(F34="",H36=0,#REF!&lt;&gt;0),0,F34/H36)</f>
        <v>#REF!</v>
      </c>
      <c r="M44" s="263"/>
      <c r="N44" s="263"/>
      <c r="O44" s="263"/>
    </row>
    <row r="45" spans="1:15" hidden="1" x14ac:dyDescent="0.2">
      <c r="A45" s="263"/>
      <c r="B45" s="263"/>
      <c r="C45" s="263"/>
      <c r="D45" s="263"/>
      <c r="E45" s="263"/>
      <c r="F45" s="263"/>
      <c r="I45" s="263"/>
      <c r="J45" s="325">
        <f>IF(OR(F34="",F36=0),0,F34/F36)</f>
        <v>0</v>
      </c>
      <c r="K45" s="263"/>
      <c r="L45" s="325" t="e">
        <f>IF(OR(SUM(M8:M12)&lt;1,#REF!&lt;&gt;0),0,SUM(M8:M12)/M14)</f>
        <v>#REF!</v>
      </c>
      <c r="M45" s="263"/>
      <c r="N45" s="263"/>
      <c r="O45" s="263"/>
    </row>
    <row r="46" spans="1:15" hidden="1" x14ac:dyDescent="0.2">
      <c r="A46" s="263"/>
      <c r="B46" s="263"/>
      <c r="C46" s="263"/>
      <c r="D46" s="263"/>
      <c r="E46" s="263"/>
      <c r="F46" s="263"/>
      <c r="I46" s="263"/>
      <c r="J46" s="263"/>
      <c r="K46" s="263"/>
      <c r="L46" s="263"/>
      <c r="M46" s="263"/>
      <c r="N46" s="263"/>
      <c r="O46" s="263"/>
    </row>
  </sheetData>
  <sheetProtection sheet="1" objects="1" scenarios="1" selectLockedCells="1"/>
  <mergeCells count="80">
    <mergeCell ref="L41:N41"/>
    <mergeCell ref="L39:L40"/>
    <mergeCell ref="M39:N40"/>
    <mergeCell ref="M34:N36"/>
    <mergeCell ref="M33:N33"/>
    <mergeCell ref="L32:L33"/>
    <mergeCell ref="L34:L36"/>
    <mergeCell ref="J34:J36"/>
    <mergeCell ref="F36:G36"/>
    <mergeCell ref="I28:J28"/>
    <mergeCell ref="I29:J29"/>
    <mergeCell ref="M30:N30"/>
    <mergeCell ref="M29:N29"/>
    <mergeCell ref="K30:L30"/>
    <mergeCell ref="M28:N28"/>
    <mergeCell ref="K28:L28"/>
    <mergeCell ref="K29:L29"/>
    <mergeCell ref="B25:C25"/>
    <mergeCell ref="B27:C27"/>
    <mergeCell ref="B26:C26"/>
    <mergeCell ref="A42:B42"/>
    <mergeCell ref="C36:D36"/>
    <mergeCell ref="B28:C28"/>
    <mergeCell ref="B30:J30"/>
    <mergeCell ref="B29:C29"/>
    <mergeCell ref="E28:F28"/>
    <mergeCell ref="E29:F29"/>
    <mergeCell ref="G29:H29"/>
    <mergeCell ref="G28:H28"/>
    <mergeCell ref="J32:J33"/>
    <mergeCell ref="E25:F25"/>
    <mergeCell ref="F34:G34"/>
    <mergeCell ref="I34:I36"/>
    <mergeCell ref="M27:N27"/>
    <mergeCell ref="G27:H27"/>
    <mergeCell ref="G25:H25"/>
    <mergeCell ref="E27:F27"/>
    <mergeCell ref="E26:F26"/>
    <mergeCell ref="G26:H26"/>
    <mergeCell ref="M26:N26"/>
    <mergeCell ref="K27:L27"/>
    <mergeCell ref="I27:J27"/>
    <mergeCell ref="K26:L26"/>
    <mergeCell ref="K25:L25"/>
    <mergeCell ref="I25:J25"/>
    <mergeCell ref="I26:J26"/>
    <mergeCell ref="M25:N25"/>
    <mergeCell ref="A22:A23"/>
    <mergeCell ref="A2:I2"/>
    <mergeCell ref="B5:B6"/>
    <mergeCell ref="H9:I9"/>
    <mergeCell ref="C9:G9"/>
    <mergeCell ref="C10:G10"/>
    <mergeCell ref="H10:I10"/>
    <mergeCell ref="C11:G11"/>
    <mergeCell ref="H12:I12"/>
    <mergeCell ref="B22:C23"/>
    <mergeCell ref="G22:H23"/>
    <mergeCell ref="D22:D23"/>
    <mergeCell ref="C12:G12"/>
    <mergeCell ref="E22:F23"/>
    <mergeCell ref="H11:I11"/>
    <mergeCell ref="C8:G8"/>
    <mergeCell ref="L1:N1"/>
    <mergeCell ref="L2:N2"/>
    <mergeCell ref="L3:N3"/>
    <mergeCell ref="M5:N5"/>
    <mergeCell ref="H6:I6"/>
    <mergeCell ref="C5:I5"/>
    <mergeCell ref="H7:I7"/>
    <mergeCell ref="H8:I8"/>
    <mergeCell ref="J5:L5"/>
    <mergeCell ref="C7:G7"/>
    <mergeCell ref="B24:C24"/>
    <mergeCell ref="G24:H24"/>
    <mergeCell ref="I24:J24"/>
    <mergeCell ref="K22:N22"/>
    <mergeCell ref="M23:N23"/>
    <mergeCell ref="I22:J23"/>
    <mergeCell ref="K23:L23"/>
  </mergeCells>
  <phoneticPr fontId="24" type="noConversion"/>
  <dataValidations xWindow="758" yWindow="270" count="1">
    <dataValidation allowBlank="1" showInputMessage="1" showErrorMessage="1" prompt="Berechnung erfolgt nach Eingabe der_x000a_Gesamtaktiven in Zeile 7" sqref="N8"/>
  </dataValidations>
  <pageMargins left="0.98425196850393704" right="0.98425196850393704" top="0.39370078740157483" bottom="0.31496062992125984" header="0.39370078740157483" footer="0.31496062992125984"/>
  <pageSetup paperSize="9" scale="85"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7"/>
  <sheetViews>
    <sheetView topLeftCell="A4" zoomScale="90" workbookViewId="0">
      <selection activeCell="E8" sqref="E8:I8"/>
    </sheetView>
  </sheetViews>
  <sheetFormatPr baseColWidth="10" defaultColWidth="11.5" defaultRowHeight="12.9" x14ac:dyDescent="0.2"/>
  <cols>
    <col min="1" max="1" width="4.5" style="48" customWidth="1"/>
    <col min="2" max="2" width="5.5" style="48" customWidth="1"/>
    <col min="3" max="3" width="33.125" style="48" customWidth="1"/>
    <col min="4" max="4" width="44.625" style="48" customWidth="1"/>
    <col min="5" max="9" width="20.625" style="48" customWidth="1"/>
    <col min="10" max="16384" width="11.5" style="48"/>
  </cols>
  <sheetData>
    <row r="1" spans="1:9" ht="18.350000000000001" x14ac:dyDescent="0.3">
      <c r="A1" s="764" t="s">
        <v>460</v>
      </c>
      <c r="B1" s="764"/>
      <c r="C1" s="764"/>
      <c r="D1" s="424"/>
      <c r="H1" s="425" t="s">
        <v>310</v>
      </c>
      <c r="I1" s="253">
        <v>2018</v>
      </c>
    </row>
    <row r="2" spans="1:9" ht="21.75" customHeight="1" x14ac:dyDescent="0.3">
      <c r="A2" s="764" t="s">
        <v>0</v>
      </c>
      <c r="B2" s="764"/>
      <c r="C2" s="764"/>
      <c r="D2" s="424"/>
    </row>
    <row r="3" spans="1:9" ht="25.5" customHeight="1" x14ac:dyDescent="0.2">
      <c r="A3" s="149">
        <f>'Hauptform.  S. 1'!L9</f>
        <v>0</v>
      </c>
      <c r="H3" s="334" t="s">
        <v>311</v>
      </c>
      <c r="I3" s="466">
        <f>'Hauptform.  S. 1'!P4</f>
        <v>0</v>
      </c>
    </row>
    <row r="4" spans="1:9" ht="13.6" x14ac:dyDescent="0.25">
      <c r="A4" s="765"/>
      <c r="B4" s="765"/>
      <c r="C4" s="765"/>
      <c r="D4" s="426"/>
      <c r="E4" s="427" t="s">
        <v>182</v>
      </c>
      <c r="F4" s="71"/>
      <c r="I4" s="71"/>
    </row>
    <row r="5" spans="1:9" ht="10.55" customHeight="1" x14ac:dyDescent="0.2">
      <c r="H5" s="428"/>
      <c r="I5" s="134"/>
    </row>
    <row r="6" spans="1:9" ht="25.15" x14ac:dyDescent="0.4">
      <c r="A6" s="146" t="s">
        <v>433</v>
      </c>
    </row>
    <row r="7" spans="1:9" ht="15.8" customHeight="1" x14ac:dyDescent="0.2">
      <c r="D7" s="71"/>
    </row>
    <row r="8" spans="1:9" ht="27.2" customHeight="1" x14ac:dyDescent="0.2">
      <c r="A8" s="429" t="s">
        <v>407</v>
      </c>
      <c r="B8" s="430"/>
      <c r="C8" s="430"/>
      <c r="D8" s="430"/>
      <c r="E8" s="771"/>
      <c r="F8" s="772"/>
      <c r="G8" s="772"/>
      <c r="H8" s="772"/>
      <c r="I8" s="773"/>
    </row>
    <row r="9" spans="1:9" ht="20.25" customHeight="1" x14ac:dyDescent="0.25">
      <c r="A9" s="431" t="s">
        <v>239</v>
      </c>
      <c r="B9" s="432" t="s">
        <v>408</v>
      </c>
      <c r="C9" s="433"/>
      <c r="D9" s="433"/>
      <c r="E9" s="434"/>
      <c r="F9" s="435"/>
      <c r="G9" s="436"/>
      <c r="H9" s="436"/>
      <c r="I9" s="437"/>
    </row>
    <row r="10" spans="1:9" ht="20.25" customHeight="1" x14ac:dyDescent="0.25">
      <c r="A10" s="438"/>
      <c r="B10" s="439">
        <v>1.1000000000000001</v>
      </c>
      <c r="C10" s="205" t="s">
        <v>409</v>
      </c>
      <c r="D10" s="205"/>
      <c r="E10" s="356" t="s">
        <v>369</v>
      </c>
      <c r="F10" s="440"/>
      <c r="G10" s="440"/>
      <c r="H10" s="440"/>
      <c r="I10" s="440"/>
    </row>
    <row r="11" spans="1:9" x14ac:dyDescent="0.2">
      <c r="A11" s="441"/>
      <c r="E11" s="442"/>
      <c r="F11" s="442"/>
      <c r="G11" s="442"/>
      <c r="H11" s="442"/>
      <c r="I11" s="442"/>
    </row>
    <row r="12" spans="1:9" ht="14.3" x14ac:dyDescent="0.25">
      <c r="A12" s="431" t="s">
        <v>240</v>
      </c>
      <c r="B12" s="443" t="s">
        <v>410</v>
      </c>
      <c r="C12" s="444"/>
      <c r="D12" s="444"/>
      <c r="E12" s="445"/>
      <c r="F12" s="445"/>
      <c r="G12" s="445"/>
      <c r="H12" s="445"/>
      <c r="I12" s="445"/>
    </row>
    <row r="13" spans="1:9" ht="18" customHeight="1" x14ac:dyDescent="0.25">
      <c r="A13" s="438"/>
      <c r="B13" s="439">
        <v>2.1</v>
      </c>
      <c r="C13" s="446" t="s">
        <v>411</v>
      </c>
      <c r="D13" s="446"/>
      <c r="E13" s="447"/>
      <c r="F13" s="447"/>
      <c r="G13" s="447"/>
      <c r="H13" s="447"/>
      <c r="I13" s="447"/>
    </row>
    <row r="14" spans="1:9" ht="15.15" customHeight="1" x14ac:dyDescent="0.25">
      <c r="A14" s="441"/>
      <c r="B14" s="439">
        <v>2.2000000000000002</v>
      </c>
      <c r="C14" s="446" t="s">
        <v>434</v>
      </c>
      <c r="D14" s="446"/>
      <c r="E14" s="448"/>
      <c r="F14" s="448"/>
      <c r="G14" s="448"/>
      <c r="H14" s="448"/>
      <c r="I14" s="448"/>
    </row>
    <row r="15" spans="1:9" ht="15.15" customHeight="1" x14ac:dyDescent="0.25">
      <c r="A15" s="441"/>
      <c r="B15" s="439">
        <v>2.2999999999999998</v>
      </c>
      <c r="C15" s="446" t="s">
        <v>435</v>
      </c>
      <c r="D15" s="446"/>
      <c r="E15" s="449" t="str">
        <f>IF(E9="","",E14)</f>
        <v/>
      </c>
      <c r="F15" s="449" t="str">
        <f>IF(F10="","",SUM(E15+F14))</f>
        <v/>
      </c>
      <c r="G15" s="449" t="str">
        <f>IF(G10="","",SUM(F15+G14))</f>
        <v/>
      </c>
      <c r="H15" s="449" t="str">
        <f>IF(H10="","",SUM(G15+H14))</f>
        <v/>
      </c>
      <c r="I15" s="449" t="str">
        <f>IF(I10="","",SUM(H15+I14))</f>
        <v/>
      </c>
    </row>
    <row r="16" spans="1:9" ht="13.6" x14ac:dyDescent="0.25">
      <c r="A16" s="441"/>
      <c r="C16" s="151"/>
      <c r="D16" s="151"/>
      <c r="E16" s="450"/>
      <c r="F16" s="450"/>
      <c r="G16" s="450"/>
      <c r="H16" s="450"/>
      <c r="I16" s="450"/>
    </row>
    <row r="17" spans="1:9" s="452" customFormat="1" ht="14.3" x14ac:dyDescent="0.25">
      <c r="A17" s="431" t="s">
        <v>241</v>
      </c>
      <c r="B17" s="443" t="s">
        <v>436</v>
      </c>
      <c r="C17" s="444"/>
      <c r="D17" s="444"/>
      <c r="E17" s="445"/>
      <c r="F17" s="451"/>
      <c r="G17" s="451"/>
      <c r="H17" s="451"/>
      <c r="I17" s="451"/>
    </row>
    <row r="18" spans="1:9" x14ac:dyDescent="0.2">
      <c r="A18" s="441"/>
      <c r="E18" s="450"/>
      <c r="F18" s="450"/>
      <c r="G18" s="450"/>
      <c r="H18" s="450"/>
      <c r="I18" s="450"/>
    </row>
    <row r="19" spans="1:9" s="452" customFormat="1" ht="14.3" x14ac:dyDescent="0.25">
      <c r="A19" s="431" t="s">
        <v>242</v>
      </c>
      <c r="B19" s="443" t="s">
        <v>412</v>
      </c>
      <c r="C19" s="443"/>
      <c r="D19" s="443"/>
      <c r="E19" s="451"/>
      <c r="F19" s="451"/>
      <c r="G19" s="451"/>
      <c r="H19" s="451"/>
      <c r="I19" s="451"/>
    </row>
    <row r="20" spans="1:9" ht="18" customHeight="1" x14ac:dyDescent="0.2">
      <c r="A20" s="453"/>
      <c r="B20" s="439">
        <v>4.0999999999999996</v>
      </c>
      <c r="C20" s="766" t="s">
        <v>413</v>
      </c>
      <c r="D20" s="767"/>
      <c r="E20" s="445"/>
      <c r="F20" s="454"/>
      <c r="G20" s="445"/>
      <c r="H20" s="445"/>
      <c r="I20" s="445"/>
    </row>
    <row r="21" spans="1:9" ht="15.15" customHeight="1" x14ac:dyDescent="0.2">
      <c r="A21" s="453"/>
      <c r="B21" s="439">
        <v>4.2</v>
      </c>
      <c r="C21" s="766" t="s">
        <v>414</v>
      </c>
      <c r="D21" s="767"/>
      <c r="E21" s="448"/>
      <c r="F21" s="455"/>
      <c r="G21" s="448"/>
      <c r="H21" s="448"/>
      <c r="I21" s="448"/>
    </row>
    <row r="22" spans="1:9" ht="15.15" customHeight="1" x14ac:dyDescent="0.2">
      <c r="A22" s="441"/>
      <c r="B22" s="439">
        <v>4.3</v>
      </c>
      <c r="C22" s="766" t="s">
        <v>415</v>
      </c>
      <c r="D22" s="767"/>
      <c r="E22" s="448"/>
      <c r="F22" s="455"/>
      <c r="G22" s="448"/>
      <c r="H22" s="448"/>
      <c r="I22" s="448"/>
    </row>
    <row r="23" spans="1:9" ht="15.15" customHeight="1" x14ac:dyDescent="0.2">
      <c r="A23" s="441"/>
      <c r="B23" s="439">
        <v>4.4000000000000004</v>
      </c>
      <c r="C23" s="766" t="s">
        <v>416</v>
      </c>
      <c r="D23" s="767"/>
      <c r="E23" s="448"/>
      <c r="F23" s="455"/>
      <c r="G23" s="448"/>
      <c r="H23" s="448"/>
      <c r="I23" s="448"/>
    </row>
    <row r="24" spans="1:9" ht="15.15" customHeight="1" x14ac:dyDescent="0.2">
      <c r="A24" s="441"/>
      <c r="B24" s="439">
        <v>4.5</v>
      </c>
      <c r="C24" s="766" t="s">
        <v>417</v>
      </c>
      <c r="D24" s="767"/>
      <c r="E24" s="448"/>
      <c r="F24" s="455"/>
      <c r="G24" s="448"/>
      <c r="H24" s="448"/>
      <c r="I24" s="448"/>
    </row>
    <row r="25" spans="1:9" ht="15.15" customHeight="1" x14ac:dyDescent="0.2">
      <c r="A25" s="441"/>
      <c r="B25" s="439">
        <v>4.5999999999999996</v>
      </c>
      <c r="C25" s="766" t="s">
        <v>418</v>
      </c>
      <c r="D25" s="767"/>
      <c r="E25" s="448"/>
      <c r="F25" s="455"/>
      <c r="G25" s="448"/>
      <c r="H25" s="448"/>
      <c r="I25" s="448"/>
    </row>
    <row r="26" spans="1:9" ht="15.15" customHeight="1" x14ac:dyDescent="0.2">
      <c r="A26" s="441"/>
      <c r="B26" s="439">
        <v>4.7</v>
      </c>
      <c r="C26" s="766" t="s">
        <v>419</v>
      </c>
      <c r="D26" s="767"/>
      <c r="E26" s="448"/>
      <c r="F26" s="455"/>
      <c r="G26" s="448"/>
      <c r="H26" s="448"/>
      <c r="I26" s="448"/>
    </row>
    <row r="27" spans="1:9" ht="15.15" customHeight="1" x14ac:dyDescent="0.2">
      <c r="A27" s="441"/>
      <c r="B27" s="439">
        <v>4.8</v>
      </c>
      <c r="C27" s="768" t="s">
        <v>420</v>
      </c>
      <c r="D27" s="769"/>
      <c r="E27" s="448"/>
      <c r="F27" s="455"/>
      <c r="G27" s="448"/>
      <c r="H27" s="448"/>
      <c r="I27" s="448"/>
    </row>
    <row r="28" spans="1:9" x14ac:dyDescent="0.2">
      <c r="A28" s="441"/>
      <c r="E28" s="450"/>
      <c r="F28" s="450"/>
      <c r="G28" s="450"/>
      <c r="H28" s="450"/>
      <c r="I28" s="450"/>
    </row>
    <row r="29" spans="1:9" s="452" customFormat="1" ht="14.3" x14ac:dyDescent="0.25">
      <c r="A29" s="431" t="s">
        <v>243</v>
      </c>
      <c r="B29" s="443" t="s">
        <v>421</v>
      </c>
      <c r="C29" s="443"/>
      <c r="D29" s="443"/>
      <c r="E29" s="450"/>
      <c r="F29" s="450"/>
      <c r="G29" s="450"/>
      <c r="H29" s="450"/>
      <c r="I29" s="450"/>
    </row>
    <row r="30" spans="1:9" ht="18" customHeight="1" x14ac:dyDescent="0.2">
      <c r="A30" s="441"/>
      <c r="B30" s="456">
        <v>5.0999999999999996</v>
      </c>
      <c r="C30" s="766" t="s">
        <v>422</v>
      </c>
      <c r="D30" s="767"/>
      <c r="E30" s="448"/>
      <c r="F30" s="455"/>
      <c r="G30" s="448"/>
      <c r="H30" s="448"/>
      <c r="I30" s="448"/>
    </row>
    <row r="31" spans="1:9" ht="15.15" customHeight="1" x14ac:dyDescent="0.2">
      <c r="A31" s="441"/>
      <c r="B31" s="456">
        <v>5.2</v>
      </c>
      <c r="C31" s="766" t="s">
        <v>423</v>
      </c>
      <c r="D31" s="767"/>
      <c r="E31" s="448"/>
      <c r="F31" s="455"/>
      <c r="G31" s="448"/>
      <c r="H31" s="448"/>
      <c r="I31" s="448"/>
    </row>
    <row r="32" spans="1:9" ht="15.15" customHeight="1" x14ac:dyDescent="0.2">
      <c r="A32" s="441"/>
      <c r="B32" s="456">
        <v>5.3</v>
      </c>
      <c r="C32" s="766" t="s">
        <v>424</v>
      </c>
      <c r="D32" s="767"/>
      <c r="E32" s="448"/>
      <c r="F32" s="455"/>
      <c r="G32" s="448"/>
      <c r="H32" s="448"/>
      <c r="I32" s="448"/>
    </row>
    <row r="33" spans="1:9" ht="15.15" customHeight="1" x14ac:dyDescent="0.2">
      <c r="A33" s="441"/>
      <c r="B33" s="456">
        <v>5.4</v>
      </c>
      <c r="C33" s="768" t="s">
        <v>425</v>
      </c>
      <c r="D33" s="769"/>
      <c r="E33" s="448"/>
      <c r="F33" s="455"/>
      <c r="G33" s="448"/>
      <c r="H33" s="448"/>
      <c r="I33" s="448"/>
    </row>
    <row r="34" spans="1:9" x14ac:dyDescent="0.2">
      <c r="A34" s="441"/>
      <c r="E34" s="450"/>
      <c r="F34" s="450"/>
      <c r="G34" s="450"/>
      <c r="H34" s="450"/>
      <c r="I34" s="450"/>
    </row>
    <row r="35" spans="1:9" s="452" customFormat="1" ht="14.3" x14ac:dyDescent="0.25">
      <c r="A35" s="431" t="s">
        <v>291</v>
      </c>
      <c r="B35" s="443" t="s">
        <v>437</v>
      </c>
      <c r="C35" s="443"/>
      <c r="D35" s="443"/>
      <c r="E35" s="457" t="str">
        <f>IF(E17="","",SUM(E17:E27)-SUM(E30:E33))</f>
        <v/>
      </c>
      <c r="F35" s="457" t="str">
        <f>IF(F10=0,"",E35+SUM(F17:F27)-SUM(F30:F33))</f>
        <v/>
      </c>
      <c r="G35" s="457" t="str">
        <f>IF(G10="","",F35+SUM(G17:G27)-SUM(G30:G33))</f>
        <v/>
      </c>
      <c r="H35" s="457" t="str">
        <f>IF(H10="","",G35+SUM(H17:H27)-SUM(H30:H33))</f>
        <v/>
      </c>
      <c r="I35" s="457" t="str">
        <f>IF(I10="","",H35+SUM(I17:I27)-SUM(I30:I33))</f>
        <v/>
      </c>
    </row>
    <row r="36" spans="1:9" x14ac:dyDescent="0.2">
      <c r="A36" s="441"/>
      <c r="E36" s="458"/>
      <c r="F36" s="458"/>
      <c r="G36" s="458"/>
      <c r="H36" s="458"/>
      <c r="I36" s="458"/>
    </row>
    <row r="37" spans="1:9" s="452" customFormat="1" ht="14.3" x14ac:dyDescent="0.25">
      <c r="A37" s="431" t="s">
        <v>426</v>
      </c>
      <c r="B37" s="443" t="s">
        <v>427</v>
      </c>
      <c r="C37" s="444"/>
      <c r="D37" s="444"/>
      <c r="E37" s="454"/>
      <c r="F37" s="454"/>
      <c r="G37" s="454"/>
      <c r="H37" s="459"/>
      <c r="I37" s="459"/>
    </row>
    <row r="38" spans="1:9" ht="18" customHeight="1" x14ac:dyDescent="0.2">
      <c r="A38" s="441"/>
      <c r="D38" s="48" t="s">
        <v>428</v>
      </c>
      <c r="E38" s="460">
        <f>IF(E37="",0,E37)</f>
        <v>0</v>
      </c>
      <c r="F38" s="460" t="str">
        <f>IF(F10="","",SUM(E38+F37))</f>
        <v/>
      </c>
      <c r="G38" s="460" t="str">
        <f>IF(G10="","",SUM(F38+G37))</f>
        <v/>
      </c>
      <c r="H38" s="460" t="str">
        <f>IF(H10="","",SUM(G38+H37))</f>
        <v/>
      </c>
      <c r="I38" s="460" t="str">
        <f>IF(I10="","",SUM(H38+I37))</f>
        <v/>
      </c>
    </row>
    <row r="39" spans="1:9" x14ac:dyDescent="0.2">
      <c r="A39" s="441"/>
      <c r="E39" s="461"/>
      <c r="F39" s="461"/>
      <c r="G39" s="461"/>
      <c r="H39" s="461"/>
      <c r="I39" s="461"/>
    </row>
    <row r="40" spans="1:9" s="452" customFormat="1" ht="14.3" x14ac:dyDescent="0.25">
      <c r="A40" s="431" t="s">
        <v>429</v>
      </c>
      <c r="B40" s="443" t="s">
        <v>430</v>
      </c>
      <c r="C40" s="444"/>
      <c r="D40" s="444"/>
      <c r="E40" s="462" t="str">
        <f>IF(E9="","",SUM(E17)+(SUM(E20:E27))-SUM(E30:E33)-E37)</f>
        <v/>
      </c>
      <c r="F40" s="462" t="str">
        <f>IF(F10="","",SUM(E40)+(SUM(F20:F27))-SUM(F30:F33)-F37)</f>
        <v/>
      </c>
      <c r="G40" s="462" t="str">
        <f>IF(G10="","",SUM(F40)+(SUM(G20:G27))-SUM(G30:G33)-G37)</f>
        <v/>
      </c>
      <c r="H40" s="462" t="str">
        <f>IF(H10="","",SUM(G40)+(SUM(H20:H27))-SUM(H30:H33)-H37)</f>
        <v/>
      </c>
      <c r="I40" s="462" t="str">
        <f>IF(I10="","",SUM(H40)+(SUM(I20:I27))-SUM(I30:I33)-I37)</f>
        <v/>
      </c>
    </row>
    <row r="41" spans="1:9" x14ac:dyDescent="0.2">
      <c r="A41" s="209"/>
      <c r="B41" s="58"/>
      <c r="C41" s="58"/>
      <c r="D41" s="58"/>
      <c r="E41" s="128"/>
      <c r="F41" s="128"/>
      <c r="G41" s="128"/>
      <c r="H41" s="128"/>
      <c r="I41" s="463"/>
    </row>
    <row r="42" spans="1:9" x14ac:dyDescent="0.2">
      <c r="A42" s="50" t="s">
        <v>431</v>
      </c>
      <c r="I42" s="464"/>
    </row>
    <row r="43" spans="1:9" ht="13.6" customHeight="1" x14ac:dyDescent="0.2"/>
    <row r="44" spans="1:9" x14ac:dyDescent="0.2">
      <c r="A44" s="76" t="s">
        <v>43</v>
      </c>
      <c r="E44" s="71"/>
      <c r="F44" s="71"/>
      <c r="G44" s="71"/>
      <c r="H44" s="71"/>
      <c r="I44" s="71"/>
    </row>
    <row r="45" spans="1:9" ht="27.2" customHeight="1" x14ac:dyDescent="0.2">
      <c r="E45" s="770">
        <f>'Hauptform.  S. 4'!B53</f>
        <v>0</v>
      </c>
      <c r="F45" s="770"/>
      <c r="G45" s="465"/>
      <c r="H45" s="465"/>
      <c r="I45" s="465"/>
    </row>
    <row r="46" spans="1:9" s="231" customFormat="1" ht="12.1" customHeight="1" x14ac:dyDescent="0.15">
      <c r="E46" s="231" t="s">
        <v>5</v>
      </c>
      <c r="G46" s="231" t="s">
        <v>181</v>
      </c>
    </row>
    <row r="47" spans="1:9" ht="19.55" customHeight="1" x14ac:dyDescent="0.2">
      <c r="I47" s="216" t="s">
        <v>432</v>
      </c>
    </row>
  </sheetData>
  <sheetProtection sheet="1" objects="1" scenarios="1" selectLockedCells="1"/>
  <mergeCells count="17">
    <mergeCell ref="C26:D26"/>
    <mergeCell ref="C27:D27"/>
    <mergeCell ref="C30:D30"/>
    <mergeCell ref="E45:F45"/>
    <mergeCell ref="E8:I8"/>
    <mergeCell ref="C22:D22"/>
    <mergeCell ref="C23:D23"/>
    <mergeCell ref="C24:D24"/>
    <mergeCell ref="C31:D31"/>
    <mergeCell ref="C32:D32"/>
    <mergeCell ref="C33:D33"/>
    <mergeCell ref="C25:D25"/>
    <mergeCell ref="A1:C1"/>
    <mergeCell ref="A2:C2"/>
    <mergeCell ref="A4:C4"/>
    <mergeCell ref="C20:D20"/>
    <mergeCell ref="C21:D21"/>
  </mergeCells>
  <phoneticPr fontId="24" type="noConversion"/>
  <pageMargins left="0.43" right="0.39370078740157483" top="0.39" bottom="0.3" header="0" footer="0"/>
  <pageSetup paperSize="9" scale="74"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7"/>
  <sheetViews>
    <sheetView zoomScale="90" zoomScaleNormal="90" workbookViewId="0">
      <selection activeCell="I1" sqref="I1"/>
    </sheetView>
  </sheetViews>
  <sheetFormatPr baseColWidth="10" defaultRowHeight="12.9" x14ac:dyDescent="0.2"/>
  <cols>
    <col min="1" max="1" width="4.5" customWidth="1"/>
    <col min="2" max="2" width="5.5" customWidth="1"/>
    <col min="3" max="3" width="32.625" customWidth="1"/>
    <col min="4" max="4" width="41.875" customWidth="1"/>
    <col min="5" max="9" width="20.625" customWidth="1"/>
  </cols>
  <sheetData>
    <row r="1" spans="1:9" ht="18.350000000000001" x14ac:dyDescent="0.3">
      <c r="A1" s="764" t="s">
        <v>460</v>
      </c>
      <c r="B1" s="764"/>
      <c r="C1" s="764"/>
      <c r="D1" s="424"/>
      <c r="H1" s="425" t="s">
        <v>310</v>
      </c>
      <c r="I1" s="253">
        <v>2018</v>
      </c>
    </row>
    <row r="2" spans="1:9" ht="21.75" customHeight="1" x14ac:dyDescent="0.3">
      <c r="A2" s="764" t="s">
        <v>0</v>
      </c>
      <c r="B2" s="764"/>
      <c r="C2" s="764"/>
      <c r="D2" s="424"/>
    </row>
    <row r="3" spans="1:9" ht="25.5" customHeight="1" x14ac:dyDescent="0.4">
      <c r="A3" s="398" t="s">
        <v>438</v>
      </c>
      <c r="E3" s="775" t="s">
        <v>439</v>
      </c>
      <c r="F3" s="775"/>
      <c r="G3" s="775"/>
      <c r="H3" s="775"/>
      <c r="I3" s="467"/>
    </row>
    <row r="4" spans="1:9" ht="13.6" x14ac:dyDescent="0.25">
      <c r="A4" s="774"/>
      <c r="B4" s="774"/>
      <c r="C4" s="774"/>
      <c r="D4" s="468"/>
      <c r="E4" s="469" t="s">
        <v>182</v>
      </c>
      <c r="F4" s="10"/>
      <c r="I4" s="10"/>
    </row>
    <row r="5" spans="1:9" x14ac:dyDescent="0.2">
      <c r="H5" s="470"/>
      <c r="I5" s="471"/>
    </row>
    <row r="6" spans="1:9" ht="25.15" x14ac:dyDescent="0.4">
      <c r="A6" s="3" t="s">
        <v>433</v>
      </c>
    </row>
    <row r="7" spans="1:9" ht="15.8" customHeight="1" x14ac:dyDescent="0.2">
      <c r="D7" s="10"/>
    </row>
    <row r="8" spans="1:9" ht="27.2" customHeight="1" x14ac:dyDescent="0.2">
      <c r="A8" s="472" t="s">
        <v>407</v>
      </c>
      <c r="B8" s="423"/>
      <c r="C8" s="423"/>
      <c r="D8" s="423"/>
      <c r="E8" s="771" t="s">
        <v>440</v>
      </c>
      <c r="F8" s="772"/>
      <c r="G8" s="772"/>
      <c r="H8" s="772"/>
      <c r="I8" s="773"/>
    </row>
    <row r="9" spans="1:9" ht="20.25" customHeight="1" x14ac:dyDescent="0.25">
      <c r="A9" s="473" t="s">
        <v>239</v>
      </c>
      <c r="B9" s="474" t="s">
        <v>408</v>
      </c>
      <c r="C9" s="475"/>
      <c r="D9" s="475"/>
      <c r="E9" s="434">
        <v>40179</v>
      </c>
      <c r="F9" s="476"/>
      <c r="G9" s="477"/>
      <c r="H9" s="477"/>
      <c r="I9" s="478"/>
    </row>
    <row r="10" spans="1:9" ht="20.25" customHeight="1" x14ac:dyDescent="0.25">
      <c r="A10" s="479"/>
      <c r="B10" s="480">
        <v>1.1000000000000001</v>
      </c>
      <c r="C10" s="481" t="s">
        <v>409</v>
      </c>
      <c r="D10" s="481"/>
      <c r="E10" s="356" t="s">
        <v>369</v>
      </c>
      <c r="F10" s="440">
        <v>2011</v>
      </c>
      <c r="G10" s="440">
        <v>2012</v>
      </c>
      <c r="H10" s="440"/>
      <c r="I10" s="440"/>
    </row>
    <row r="11" spans="1:9" x14ac:dyDescent="0.2">
      <c r="A11" s="482"/>
      <c r="E11" s="483"/>
      <c r="F11" s="483"/>
      <c r="G11" s="483"/>
      <c r="H11" s="483"/>
      <c r="I11" s="483"/>
    </row>
    <row r="12" spans="1:9" ht="14.3" x14ac:dyDescent="0.25">
      <c r="A12" s="473" t="s">
        <v>240</v>
      </c>
      <c r="B12" s="484" t="s">
        <v>410</v>
      </c>
      <c r="C12" s="485"/>
      <c r="D12" s="485"/>
      <c r="E12" s="445">
        <v>500000</v>
      </c>
      <c r="F12" s="445">
        <v>700000</v>
      </c>
      <c r="G12" s="445"/>
      <c r="H12" s="445"/>
      <c r="I12" s="445"/>
    </row>
    <row r="13" spans="1:9" ht="18" customHeight="1" x14ac:dyDescent="0.25">
      <c r="A13" s="479"/>
      <c r="B13" s="480">
        <v>2.1</v>
      </c>
      <c r="C13" s="486" t="s">
        <v>441</v>
      </c>
      <c r="D13" s="486"/>
      <c r="E13" s="447">
        <v>0.5</v>
      </c>
      <c r="F13" s="447">
        <v>0.4</v>
      </c>
      <c r="G13" s="447"/>
      <c r="H13" s="447"/>
      <c r="I13" s="447"/>
    </row>
    <row r="14" spans="1:9" ht="15.15" customHeight="1" x14ac:dyDescent="0.25">
      <c r="A14" s="482"/>
      <c r="B14" s="480">
        <v>2.2000000000000002</v>
      </c>
      <c r="C14" s="486" t="s">
        <v>434</v>
      </c>
      <c r="D14" s="486"/>
      <c r="E14" s="487">
        <v>500</v>
      </c>
      <c r="F14" s="488">
        <v>200</v>
      </c>
      <c r="G14" s="488">
        <v>-200</v>
      </c>
      <c r="H14" s="448"/>
      <c r="I14" s="448"/>
    </row>
    <row r="15" spans="1:9" ht="15.15" customHeight="1" x14ac:dyDescent="0.25">
      <c r="A15" s="482"/>
      <c r="B15" s="480">
        <v>2.2999999999999998</v>
      </c>
      <c r="C15" s="486" t="s">
        <v>435</v>
      </c>
      <c r="D15" s="486"/>
      <c r="E15" s="487">
        <f>IF(E9="","",E14)</f>
        <v>500</v>
      </c>
      <c r="F15" s="488">
        <f>IF(F10="","",SUM(E15+F14))</f>
        <v>700</v>
      </c>
      <c r="G15" s="488">
        <f>IF(G10="","",SUM(F15+G14))</f>
        <v>500</v>
      </c>
      <c r="H15" s="488" t="str">
        <f>IF(H10="","",SUM(G15+H14))</f>
        <v/>
      </c>
      <c r="I15" s="488" t="str">
        <f>IF(I10="","",SUM(H15+I14))</f>
        <v/>
      </c>
    </row>
    <row r="16" spans="1:9" ht="13.6" x14ac:dyDescent="0.25">
      <c r="A16" s="482"/>
      <c r="C16" s="139"/>
      <c r="D16" s="139"/>
      <c r="E16" s="489"/>
      <c r="F16" s="489"/>
      <c r="G16" s="489"/>
      <c r="H16" s="489"/>
      <c r="I16" s="489"/>
    </row>
    <row r="17" spans="1:9" s="490" customFormat="1" ht="14.3" x14ac:dyDescent="0.25">
      <c r="A17" s="473" t="s">
        <v>241</v>
      </c>
      <c r="B17" s="484" t="s">
        <v>436</v>
      </c>
      <c r="C17" s="485"/>
      <c r="D17" s="485"/>
      <c r="E17" s="445">
        <v>1500000</v>
      </c>
      <c r="F17" s="451"/>
      <c r="G17" s="451"/>
      <c r="H17" s="451"/>
      <c r="I17" s="451"/>
    </row>
    <row r="18" spans="1:9" x14ac:dyDescent="0.2">
      <c r="A18" s="482"/>
      <c r="E18" s="489"/>
      <c r="F18" s="489"/>
      <c r="G18" s="489"/>
      <c r="H18" s="489"/>
      <c r="I18" s="489"/>
    </row>
    <row r="19" spans="1:9" s="490" customFormat="1" ht="14.3" x14ac:dyDescent="0.25">
      <c r="A19" s="473" t="s">
        <v>242</v>
      </c>
      <c r="B19" s="484" t="s">
        <v>412</v>
      </c>
      <c r="C19" s="484"/>
      <c r="D19" s="484"/>
      <c r="E19" s="445"/>
      <c r="F19" s="445"/>
      <c r="G19" s="445"/>
      <c r="H19" s="445"/>
      <c r="I19" s="445"/>
    </row>
    <row r="20" spans="1:9" ht="18" customHeight="1" x14ac:dyDescent="0.2">
      <c r="A20" s="491"/>
      <c r="B20" s="480">
        <v>4.0999999999999996</v>
      </c>
      <c r="C20" s="492" t="s">
        <v>413</v>
      </c>
      <c r="D20" s="493"/>
      <c r="E20" s="445"/>
      <c r="F20" s="454">
        <v>300000</v>
      </c>
      <c r="G20" s="445"/>
      <c r="H20" s="445"/>
      <c r="I20" s="445"/>
    </row>
    <row r="21" spans="1:9" ht="15.15" customHeight="1" x14ac:dyDescent="0.2">
      <c r="A21" s="491"/>
      <c r="B21" s="480">
        <v>4.2</v>
      </c>
      <c r="C21" s="492" t="s">
        <v>442</v>
      </c>
      <c r="D21" s="493"/>
      <c r="E21" s="448"/>
      <c r="F21" s="455"/>
      <c r="G21" s="448"/>
      <c r="H21" s="448"/>
      <c r="I21" s="448"/>
    </row>
    <row r="22" spans="1:9" ht="15.15" customHeight="1" x14ac:dyDescent="0.2">
      <c r="A22" s="482"/>
      <c r="B22" s="494">
        <v>4.3</v>
      </c>
      <c r="C22" s="492" t="s">
        <v>443</v>
      </c>
      <c r="D22" s="493"/>
      <c r="E22" s="448">
        <v>50000</v>
      </c>
      <c r="F22" s="455"/>
      <c r="G22" s="448"/>
      <c r="H22" s="448"/>
      <c r="I22" s="448"/>
    </row>
    <row r="23" spans="1:9" ht="15.15" customHeight="1" x14ac:dyDescent="0.2">
      <c r="A23" s="482"/>
      <c r="B23" s="480">
        <v>4.4000000000000004</v>
      </c>
      <c r="C23" s="492" t="s">
        <v>416</v>
      </c>
      <c r="D23" s="493"/>
      <c r="E23" s="448"/>
      <c r="F23" s="455"/>
      <c r="G23" s="448"/>
      <c r="H23" s="448"/>
      <c r="I23" s="448"/>
    </row>
    <row r="24" spans="1:9" ht="15.15" customHeight="1" x14ac:dyDescent="0.2">
      <c r="A24" s="482"/>
      <c r="B24" s="480">
        <v>4.5</v>
      </c>
      <c r="C24" s="492" t="s">
        <v>444</v>
      </c>
      <c r="D24" s="493"/>
      <c r="E24" s="448"/>
      <c r="F24" s="455"/>
      <c r="G24" s="448"/>
      <c r="H24" s="448"/>
      <c r="I24" s="448"/>
    </row>
    <row r="25" spans="1:9" ht="15.15" customHeight="1" x14ac:dyDescent="0.2">
      <c r="A25" s="482"/>
      <c r="B25" s="480">
        <v>4.5999999999999996</v>
      </c>
      <c r="C25" s="492" t="s">
        <v>418</v>
      </c>
      <c r="D25" s="493"/>
      <c r="E25" s="448"/>
      <c r="F25" s="455"/>
      <c r="G25" s="448"/>
      <c r="H25" s="448"/>
      <c r="I25" s="448"/>
    </row>
    <row r="26" spans="1:9" ht="15.15" customHeight="1" x14ac:dyDescent="0.2">
      <c r="A26" s="482"/>
      <c r="B26" s="480">
        <v>4.7</v>
      </c>
      <c r="C26" s="492" t="s">
        <v>445</v>
      </c>
      <c r="D26" s="493"/>
      <c r="E26" s="448"/>
      <c r="F26" s="455"/>
      <c r="G26" s="448"/>
      <c r="H26" s="448"/>
      <c r="I26" s="448"/>
    </row>
    <row r="27" spans="1:9" ht="15.15" customHeight="1" x14ac:dyDescent="0.2">
      <c r="A27" s="482"/>
      <c r="B27" s="480">
        <v>4.8</v>
      </c>
      <c r="C27" s="492" t="s">
        <v>420</v>
      </c>
      <c r="D27" s="493"/>
      <c r="E27" s="448"/>
      <c r="F27" s="455"/>
      <c r="G27" s="448"/>
      <c r="H27" s="448"/>
      <c r="I27" s="448"/>
    </row>
    <row r="28" spans="1:9" x14ac:dyDescent="0.2">
      <c r="A28" s="482"/>
      <c r="E28" s="489"/>
      <c r="F28" s="489"/>
      <c r="G28" s="489"/>
      <c r="H28" s="489"/>
      <c r="I28" s="489"/>
    </row>
    <row r="29" spans="1:9" s="490" customFormat="1" ht="14.3" x14ac:dyDescent="0.25">
      <c r="A29" s="473" t="s">
        <v>243</v>
      </c>
      <c r="B29" s="484" t="s">
        <v>421</v>
      </c>
      <c r="C29" s="484"/>
      <c r="D29" s="484"/>
      <c r="E29" s="489"/>
      <c r="F29" s="489"/>
      <c r="G29" s="489"/>
      <c r="H29" s="489"/>
      <c r="I29" s="489"/>
    </row>
    <row r="30" spans="1:9" ht="18" customHeight="1" x14ac:dyDescent="0.2">
      <c r="A30" s="482"/>
      <c r="B30" s="495">
        <v>5.0999999999999996</v>
      </c>
      <c r="C30" s="492" t="s">
        <v>446</v>
      </c>
      <c r="D30" s="493"/>
      <c r="E30" s="448"/>
      <c r="F30" s="455"/>
      <c r="G30" s="448">
        <v>700000</v>
      </c>
      <c r="H30" s="448"/>
      <c r="I30" s="448"/>
    </row>
    <row r="31" spans="1:9" ht="15.15" customHeight="1" x14ac:dyDescent="0.2">
      <c r="A31" s="482"/>
      <c r="B31" s="495">
        <v>5.2</v>
      </c>
      <c r="C31" s="492" t="s">
        <v>447</v>
      </c>
      <c r="D31" s="493"/>
      <c r="E31" s="448"/>
      <c r="F31" s="455"/>
      <c r="G31" s="448"/>
      <c r="H31" s="448"/>
      <c r="I31" s="448"/>
    </row>
    <row r="32" spans="1:9" ht="15.15" customHeight="1" x14ac:dyDescent="0.2">
      <c r="A32" s="482"/>
      <c r="B32" s="495">
        <v>5.3</v>
      </c>
      <c r="C32" s="492" t="s">
        <v>448</v>
      </c>
      <c r="D32" s="493"/>
      <c r="E32" s="448"/>
      <c r="F32" s="455"/>
      <c r="G32" s="448"/>
      <c r="H32" s="448"/>
      <c r="I32" s="448"/>
    </row>
    <row r="33" spans="1:9" ht="15.15" customHeight="1" x14ac:dyDescent="0.2">
      <c r="A33" s="482"/>
      <c r="B33" s="495">
        <v>5.4</v>
      </c>
      <c r="C33" s="492" t="s">
        <v>425</v>
      </c>
      <c r="D33" s="493"/>
      <c r="E33" s="448"/>
      <c r="F33" s="455"/>
      <c r="G33" s="448"/>
      <c r="H33" s="448"/>
      <c r="I33" s="448"/>
    </row>
    <row r="34" spans="1:9" x14ac:dyDescent="0.2">
      <c r="A34" s="482"/>
      <c r="E34" s="489"/>
      <c r="F34" s="489"/>
      <c r="G34" s="489"/>
      <c r="H34" s="489"/>
      <c r="I34" s="489"/>
    </row>
    <row r="35" spans="1:9" s="490" customFormat="1" ht="14.3" x14ac:dyDescent="0.25">
      <c r="A35" s="473" t="s">
        <v>291</v>
      </c>
      <c r="B35" s="484" t="s">
        <v>437</v>
      </c>
      <c r="C35" s="484"/>
      <c r="D35" s="484"/>
      <c r="E35" s="496">
        <f>IF(E17="","",SUM(E17:E27)-SUM(E30:E33))</f>
        <v>1550000</v>
      </c>
      <c r="F35" s="496">
        <f>IF(F10=0,"",E35+SUM(F17:F27)-SUM(F30:F33))</f>
        <v>1850000</v>
      </c>
      <c r="G35" s="496">
        <f>IF(G10="","",F35+SUM(G17:G27)-SUM(G30:G33))</f>
        <v>1150000</v>
      </c>
      <c r="H35" s="496" t="str">
        <f>IF(H10="","",G35+SUM(H17:H27)-SUM(H30:H33))</f>
        <v/>
      </c>
      <c r="I35" s="496" t="str">
        <f>IF(I10="","",H35+SUM(I17:I27)-SUM(I30:I33))</f>
        <v/>
      </c>
    </row>
    <row r="36" spans="1:9" x14ac:dyDescent="0.2">
      <c r="A36" s="482"/>
      <c r="E36" s="497"/>
      <c r="F36" s="497"/>
      <c r="G36" s="497"/>
      <c r="H36" s="497"/>
      <c r="I36" s="497"/>
    </row>
    <row r="37" spans="1:9" s="490" customFormat="1" ht="14.3" x14ac:dyDescent="0.25">
      <c r="A37" s="473" t="s">
        <v>426</v>
      </c>
      <c r="B37" s="484" t="s">
        <v>427</v>
      </c>
      <c r="C37" s="485"/>
      <c r="D37" s="485"/>
      <c r="E37" s="454">
        <v>150000</v>
      </c>
      <c r="F37" s="454">
        <v>150000</v>
      </c>
      <c r="G37" s="454"/>
      <c r="H37" s="459"/>
      <c r="I37" s="459"/>
    </row>
    <row r="38" spans="1:9" ht="18" customHeight="1" x14ac:dyDescent="0.2">
      <c r="A38" s="482"/>
      <c r="D38" t="s">
        <v>428</v>
      </c>
      <c r="E38" s="498">
        <f>IF(E37="",0,E37)</f>
        <v>150000</v>
      </c>
      <c r="F38" s="498">
        <f>IF(F10="","",SUM(E38+F37))</f>
        <v>300000</v>
      </c>
      <c r="G38" s="498">
        <f>IF(G10="","",SUM(F38+G37))</f>
        <v>300000</v>
      </c>
      <c r="H38" s="498" t="str">
        <f>IF(H10="","",SUM(G38+H37))</f>
        <v/>
      </c>
      <c r="I38" s="498" t="str">
        <f>IF(I10="","",SUM(H38+I37))</f>
        <v/>
      </c>
    </row>
    <row r="39" spans="1:9" x14ac:dyDescent="0.2">
      <c r="A39" s="482"/>
      <c r="E39" s="499"/>
      <c r="F39" s="499"/>
      <c r="G39" s="499"/>
      <c r="H39" s="499"/>
      <c r="I39" s="499"/>
    </row>
    <row r="40" spans="1:9" s="490" customFormat="1" ht="14.3" x14ac:dyDescent="0.25">
      <c r="A40" s="473" t="s">
        <v>429</v>
      </c>
      <c r="B40" s="484" t="s">
        <v>430</v>
      </c>
      <c r="C40" s="485"/>
      <c r="D40" s="485"/>
      <c r="E40" s="500">
        <f>IF(E9="","",SUM(E17)+(SUM(E20:E27))-SUM(E30:E33)-E37)</f>
        <v>1400000</v>
      </c>
      <c r="F40" s="500">
        <f>IF(F10="","",SUM(E40)+(SUM(F20:F27))-SUM(F30:F33)-F37)</f>
        <v>1550000</v>
      </c>
      <c r="G40" s="500">
        <f>IF(G10="","",SUM(F40)+(SUM(G20:G27))-SUM(G30:G33)-G37)</f>
        <v>850000</v>
      </c>
      <c r="H40" s="500" t="str">
        <f>IF(H10="","",SUM(G40)+(SUM(H20:H27))-SUM(H30:H33)-H37)</f>
        <v/>
      </c>
      <c r="I40" s="500" t="str">
        <f>IF(I10="","",SUM(H40)+(SUM(I20:I27))-SUM(I30:I33)-I37)</f>
        <v/>
      </c>
    </row>
    <row r="41" spans="1:9" x14ac:dyDescent="0.2">
      <c r="A41" s="501"/>
      <c r="B41" s="1"/>
      <c r="C41" s="1"/>
      <c r="D41" s="1"/>
      <c r="E41" s="502"/>
      <c r="F41" s="502"/>
      <c r="G41" s="502"/>
      <c r="H41" s="502"/>
      <c r="I41" s="503"/>
    </row>
    <row r="42" spans="1:9" x14ac:dyDescent="0.2">
      <c r="A42" s="31" t="s">
        <v>431</v>
      </c>
      <c r="I42" s="504"/>
    </row>
    <row r="43" spans="1:9" ht="13.6" customHeight="1" x14ac:dyDescent="0.2"/>
    <row r="44" spans="1:9" x14ac:dyDescent="0.2">
      <c r="A44" s="76" t="s">
        <v>43</v>
      </c>
      <c r="E44" s="10"/>
      <c r="F44" s="10"/>
      <c r="G44" s="10"/>
      <c r="H44" s="10"/>
      <c r="I44" s="10"/>
    </row>
    <row r="45" spans="1:9" ht="18" customHeight="1" x14ac:dyDescent="0.2">
      <c r="E45" s="505"/>
      <c r="F45" s="505"/>
      <c r="G45" s="505"/>
      <c r="H45" s="505"/>
      <c r="I45" s="505"/>
    </row>
    <row r="46" spans="1:9" s="214" customFormat="1" ht="12.1" customHeight="1" x14ac:dyDescent="0.15">
      <c r="E46" s="214" t="s">
        <v>5</v>
      </c>
      <c r="G46" s="214" t="s">
        <v>181</v>
      </c>
    </row>
    <row r="47" spans="1:9" ht="19.55" customHeight="1" x14ac:dyDescent="0.2">
      <c r="I47" s="506" t="s">
        <v>432</v>
      </c>
    </row>
  </sheetData>
  <sheetProtection password="DAD1" sheet="1" objects="1" scenarios="1" selectLockedCells="1" selectUnlockedCells="1"/>
  <mergeCells count="5">
    <mergeCell ref="E8:I8"/>
    <mergeCell ref="A1:C1"/>
    <mergeCell ref="A2:C2"/>
    <mergeCell ref="A4:C4"/>
    <mergeCell ref="E3:H3"/>
  </mergeCells>
  <phoneticPr fontId="24" type="noConversion"/>
  <pageMargins left="0.43" right="0.39370078740157483" top="0.39" bottom="0.3" header="0" footer="0"/>
  <pageSetup paperSize="9" scale="7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election activeCell="A28" sqref="A28:C29"/>
    </sheetView>
  </sheetViews>
  <sheetFormatPr baseColWidth="10" defaultColWidth="12.5" defaultRowHeight="13.6" x14ac:dyDescent="0.2"/>
  <cols>
    <col min="1" max="1" width="9.625" style="508" customWidth="1"/>
    <col min="2" max="2" width="12" style="508" customWidth="1"/>
    <col min="3" max="3" width="72.875" style="508" customWidth="1"/>
    <col min="4" max="12" width="12.5" style="508" hidden="1" customWidth="1"/>
    <col min="13" max="16384" width="12.5" style="508"/>
  </cols>
  <sheetData>
    <row r="1" spans="1:3" x14ac:dyDescent="0.2">
      <c r="C1" s="509"/>
    </row>
    <row r="2" spans="1:3" x14ac:dyDescent="0.2">
      <c r="C2" s="510"/>
    </row>
    <row r="3" spans="1:3" x14ac:dyDescent="0.2">
      <c r="C3" s="511"/>
    </row>
    <row r="4" spans="1:3" ht="14.3" x14ac:dyDescent="0.25">
      <c r="B4" s="151" t="s">
        <v>457</v>
      </c>
      <c r="C4" s="511"/>
    </row>
    <row r="5" spans="1:3" ht="13.6" customHeight="1" x14ac:dyDescent="0.2">
      <c r="B5" s="574" t="s">
        <v>456</v>
      </c>
      <c r="C5" s="574"/>
    </row>
    <row r="6" spans="1:3" ht="13.6" customHeight="1" x14ac:dyDescent="0.2">
      <c r="B6" s="575" t="s">
        <v>463</v>
      </c>
      <c r="C6" s="575"/>
    </row>
    <row r="7" spans="1:3" ht="13.6" customHeight="1" x14ac:dyDescent="0.2">
      <c r="B7" s="575" t="s">
        <v>375</v>
      </c>
      <c r="C7" s="575"/>
    </row>
    <row r="8" spans="1:3" ht="13.6" customHeight="1" x14ac:dyDescent="0.2">
      <c r="B8" s="575" t="s">
        <v>376</v>
      </c>
      <c r="C8" s="575"/>
    </row>
    <row r="10" spans="1:3" ht="12.75" customHeight="1" x14ac:dyDescent="0.2"/>
    <row r="12" spans="1:3" ht="22.6" customHeight="1" x14ac:dyDescent="0.35">
      <c r="A12" s="512" t="s">
        <v>397</v>
      </c>
      <c r="B12" s="512"/>
      <c r="C12" s="513"/>
    </row>
    <row r="13" spans="1:3" ht="40.6" customHeight="1" x14ac:dyDescent="0.2">
      <c r="B13" s="514"/>
    </row>
    <row r="14" spans="1:3" x14ac:dyDescent="0.2">
      <c r="A14" s="515" t="s">
        <v>398</v>
      </c>
      <c r="B14" s="515"/>
    </row>
    <row r="15" spans="1:3" ht="53.35" customHeight="1" x14ac:dyDescent="0.25">
      <c r="A15" s="516" t="s">
        <v>399</v>
      </c>
      <c r="B15" s="517"/>
      <c r="C15" s="518" t="s">
        <v>404</v>
      </c>
    </row>
    <row r="16" spans="1:3" ht="20.25" customHeight="1" x14ac:dyDescent="0.25">
      <c r="C16" s="518" t="s">
        <v>400</v>
      </c>
    </row>
    <row r="17" spans="1:3" ht="30.1" customHeight="1" x14ac:dyDescent="0.25">
      <c r="C17" s="518"/>
    </row>
    <row r="18" spans="1:3" ht="20.25" customHeight="1" x14ac:dyDescent="0.2">
      <c r="A18" s="519"/>
      <c r="B18" s="520"/>
      <c r="C18" s="521"/>
    </row>
    <row r="19" spans="1:3" ht="20.25" customHeight="1" x14ac:dyDescent="0.3">
      <c r="A19" s="522" t="s">
        <v>399</v>
      </c>
      <c r="B19" s="517"/>
      <c r="C19" s="523" t="s">
        <v>405</v>
      </c>
    </row>
    <row r="20" spans="1:3" ht="20.25" customHeight="1" x14ac:dyDescent="0.25">
      <c r="A20" s="524"/>
      <c r="B20" s="525"/>
      <c r="C20" s="526" t="s">
        <v>406</v>
      </c>
    </row>
    <row r="21" spans="1:3" ht="23.45" customHeight="1" x14ac:dyDescent="0.25">
      <c r="A21" s="524"/>
      <c r="B21" s="525"/>
      <c r="C21" s="526"/>
    </row>
    <row r="22" spans="1:3" ht="14.3" customHeight="1" x14ac:dyDescent="0.2">
      <c r="A22" s="579" t="s">
        <v>453</v>
      </c>
      <c r="B22" s="580"/>
      <c r="C22" s="581"/>
    </row>
    <row r="23" spans="1:3" ht="20.25" customHeight="1" x14ac:dyDescent="0.2">
      <c r="A23" s="530"/>
      <c r="B23" s="531"/>
      <c r="C23" s="532"/>
    </row>
    <row r="24" spans="1:3" ht="20.25" customHeight="1" x14ac:dyDescent="0.2">
      <c r="A24" s="519"/>
      <c r="B24" s="520"/>
      <c r="C24" s="521"/>
    </row>
    <row r="25" spans="1:3" ht="18.350000000000001" x14ac:dyDescent="0.3">
      <c r="A25" s="522" t="s">
        <v>399</v>
      </c>
      <c r="B25" s="517"/>
      <c r="C25" s="533" t="s">
        <v>455</v>
      </c>
    </row>
    <row r="26" spans="1:3" ht="21.1" customHeight="1" x14ac:dyDescent="0.3">
      <c r="A26" s="524"/>
      <c r="B26" s="525"/>
      <c r="C26" s="533" t="s">
        <v>401</v>
      </c>
    </row>
    <row r="27" spans="1:3" ht="23.45" customHeight="1" x14ac:dyDescent="0.2">
      <c r="A27" s="527"/>
      <c r="B27" s="528"/>
      <c r="C27" s="529"/>
    </row>
    <row r="28" spans="1:3" ht="14.3" customHeight="1" x14ac:dyDescent="0.2">
      <c r="A28" s="576" t="s">
        <v>495</v>
      </c>
      <c r="B28" s="577"/>
      <c r="C28" s="578"/>
    </row>
    <row r="29" spans="1:3" x14ac:dyDescent="0.2">
      <c r="A29" s="576"/>
      <c r="B29" s="577"/>
      <c r="C29" s="578"/>
    </row>
    <row r="30" spans="1:3" ht="20.25" customHeight="1" x14ac:dyDescent="0.2">
      <c r="A30" s="530"/>
      <c r="B30" s="531"/>
      <c r="C30" s="532"/>
    </row>
    <row r="31" spans="1:3" ht="15.65" x14ac:dyDescent="0.25">
      <c r="A31" s="534"/>
      <c r="B31" s="534"/>
    </row>
    <row r="32" spans="1:3" ht="13.6" customHeight="1" x14ac:dyDescent="0.2"/>
    <row r="34" spans="1:3" ht="17.7" x14ac:dyDescent="0.25">
      <c r="A34" s="516" t="s">
        <v>399</v>
      </c>
      <c r="B34" s="517"/>
      <c r="C34" s="508" t="s">
        <v>402</v>
      </c>
    </row>
    <row r="35" spans="1:3" x14ac:dyDescent="0.2">
      <c r="C35" s="508" t="s">
        <v>403</v>
      </c>
    </row>
    <row r="40" spans="1:3" ht="26.35" customHeight="1" x14ac:dyDescent="0.2">
      <c r="A40" s="573" t="s">
        <v>471</v>
      </c>
      <c r="B40" s="573"/>
      <c r="C40" s="573"/>
    </row>
    <row r="41" spans="1:3" ht="16.5" customHeight="1" x14ac:dyDescent="0.2">
      <c r="A41" s="535"/>
      <c r="B41" s="535"/>
    </row>
    <row r="42" spans="1:3" ht="33.799999999999997" customHeight="1" x14ac:dyDescent="0.2"/>
    <row r="43" spans="1:3" s="536" customFormat="1" ht="10.9" x14ac:dyDescent="0.2"/>
  </sheetData>
  <sheetProtection sheet="1" objects="1" scenarios="1" selectLockedCells="1" selectUnlockedCells="1"/>
  <mergeCells count="7">
    <mergeCell ref="A40:C40"/>
    <mergeCell ref="B5:C5"/>
    <mergeCell ref="B6:C6"/>
    <mergeCell ref="B7:C7"/>
    <mergeCell ref="B8:C8"/>
    <mergeCell ref="A28:C29"/>
    <mergeCell ref="A22:C22"/>
  </mergeCells>
  <phoneticPr fontId="24" type="noConversion"/>
  <hyperlinks>
    <hyperlink ref="A28" r:id="rId1" display="http://www.gl.ch/"/>
    <hyperlink ref="A22" r:id="rId2" display="http://www.gl.ch/"/>
  </hyperlinks>
  <pageMargins left="0.59055118110236227" right="0.59055118110236227" top="0.78740157480314965" bottom="0.59055118110236227" header="0.51181102362204722" footer="0.35433070866141736"/>
  <pageSetup paperSize="9" scale="96" orientation="portrait" horizontalDpi="1200" verticalDpi="120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R66"/>
  <sheetViews>
    <sheetView zoomScaleNormal="100" workbookViewId="0">
      <selection activeCell="P2" sqref="P2:Q2"/>
    </sheetView>
  </sheetViews>
  <sheetFormatPr baseColWidth="10" defaultRowHeight="12.9" x14ac:dyDescent="0.2"/>
  <cols>
    <col min="1" max="1" width="19" customWidth="1"/>
    <col min="2" max="12" width="3.625" customWidth="1"/>
    <col min="13" max="13" width="6.625" customWidth="1"/>
    <col min="14" max="15" width="3.625" customWidth="1"/>
    <col min="16" max="16" width="6.5" customWidth="1"/>
    <col min="17" max="17" width="14" customWidth="1"/>
    <col min="18" max="18" width="2.5" customWidth="1"/>
  </cols>
  <sheetData>
    <row r="1" spans="1:17" ht="25.15" x14ac:dyDescent="0.4">
      <c r="A1" s="3" t="s">
        <v>496</v>
      </c>
      <c r="L1" s="7" t="s">
        <v>310</v>
      </c>
    </row>
    <row r="2" spans="1:17" x14ac:dyDescent="0.2">
      <c r="A2" t="s">
        <v>46</v>
      </c>
      <c r="L2" s="33" t="s">
        <v>187</v>
      </c>
      <c r="M2" s="10"/>
      <c r="N2" s="10"/>
      <c r="O2" s="10"/>
      <c r="P2" s="593"/>
      <c r="Q2" s="593"/>
    </row>
    <row r="3" spans="1:17" x14ac:dyDescent="0.2">
      <c r="A3" t="s">
        <v>279</v>
      </c>
      <c r="L3" s="33" t="s">
        <v>451</v>
      </c>
      <c r="M3" s="10"/>
      <c r="N3" s="10"/>
      <c r="O3" s="10"/>
      <c r="P3" s="593"/>
      <c r="Q3" s="593" t="s">
        <v>182</v>
      </c>
    </row>
    <row r="4" spans="1:17" x14ac:dyDescent="0.2">
      <c r="A4" t="s">
        <v>47</v>
      </c>
      <c r="L4" s="33" t="s">
        <v>311</v>
      </c>
      <c r="M4" s="10"/>
      <c r="N4" s="10"/>
      <c r="O4" s="10"/>
      <c r="P4" s="593"/>
      <c r="Q4" s="593"/>
    </row>
    <row r="5" spans="1:17" x14ac:dyDescent="0.2">
      <c r="A5" t="s">
        <v>48</v>
      </c>
    </row>
    <row r="6" spans="1:17" ht="13.6" x14ac:dyDescent="0.25">
      <c r="L6" s="10"/>
      <c r="M6" s="10"/>
      <c r="N6" s="10"/>
      <c r="O6" s="10"/>
      <c r="P6" s="10"/>
      <c r="Q6" s="210" t="s">
        <v>182</v>
      </c>
    </row>
    <row r="7" spans="1:17" ht="18.350000000000001" x14ac:dyDescent="0.3">
      <c r="A7" s="540" t="s">
        <v>460</v>
      </c>
      <c r="B7" s="543"/>
      <c r="C7" s="543"/>
      <c r="D7" s="543"/>
      <c r="E7" s="543"/>
      <c r="F7" s="543"/>
      <c r="G7" s="543"/>
      <c r="H7" s="543"/>
      <c r="I7" s="543"/>
      <c r="J7" s="10"/>
    </row>
    <row r="8" spans="1:17" ht="18.350000000000001" x14ac:dyDescent="0.3">
      <c r="A8" s="540" t="s">
        <v>0</v>
      </c>
      <c r="B8" s="543"/>
      <c r="C8" s="543"/>
      <c r="D8" s="543"/>
      <c r="E8" s="543"/>
      <c r="F8" s="543"/>
      <c r="G8" s="543"/>
      <c r="H8" s="543"/>
      <c r="I8" s="543"/>
      <c r="L8" s="35" t="s">
        <v>1</v>
      </c>
    </row>
    <row r="9" spans="1:17" ht="15.65" x14ac:dyDescent="0.25">
      <c r="A9" t="s">
        <v>278</v>
      </c>
      <c r="J9" s="8"/>
      <c r="L9" s="34"/>
    </row>
    <row r="10" spans="1:17" ht="15.65" x14ac:dyDescent="0.25">
      <c r="J10" s="8"/>
      <c r="L10" s="34"/>
    </row>
    <row r="11" spans="1:17" ht="15.65" x14ac:dyDescent="0.25">
      <c r="J11" s="8"/>
      <c r="L11" s="34"/>
    </row>
    <row r="12" spans="1:17" ht="15.65" x14ac:dyDescent="0.25">
      <c r="A12" s="32" t="s">
        <v>277</v>
      </c>
      <c r="J12" s="8"/>
      <c r="L12" s="34"/>
    </row>
    <row r="13" spans="1:17" ht="15.65" x14ac:dyDescent="0.25">
      <c r="A13" s="32" t="s">
        <v>45</v>
      </c>
      <c r="B13" s="583">
        <v>43646</v>
      </c>
      <c r="C13" s="583"/>
      <c r="D13" s="583"/>
      <c r="J13" s="8"/>
      <c r="L13" s="34"/>
    </row>
    <row r="14" spans="1:17" ht="21.1" customHeight="1" x14ac:dyDescent="0.25">
      <c r="A14" s="32" t="s">
        <v>12</v>
      </c>
      <c r="E14" s="48"/>
      <c r="F14" s="48"/>
      <c r="G14" s="48"/>
      <c r="H14" s="48"/>
      <c r="I14" s="48"/>
      <c r="J14" s="244"/>
      <c r="K14" s="48"/>
      <c r="L14" s="151"/>
      <c r="M14" s="48"/>
      <c r="N14" s="48"/>
      <c r="O14" s="48"/>
      <c r="P14" s="48"/>
      <c r="Q14" s="48"/>
    </row>
    <row r="15" spans="1:17" s="32" customFormat="1" ht="4.5999999999999996" customHeight="1" x14ac:dyDescent="0.15">
      <c r="E15" s="52"/>
      <c r="F15" s="52"/>
      <c r="G15" s="52"/>
      <c r="H15" s="52"/>
      <c r="I15" s="52"/>
      <c r="J15" s="52"/>
      <c r="K15" s="52"/>
      <c r="L15" s="52"/>
      <c r="M15" s="52"/>
      <c r="N15" s="52"/>
      <c r="O15" s="52"/>
      <c r="P15" s="52"/>
      <c r="Q15" s="52"/>
    </row>
    <row r="16" spans="1:17" ht="13.6" x14ac:dyDescent="0.25">
      <c r="A16" s="238" t="s">
        <v>312</v>
      </c>
      <c r="B16" s="10"/>
      <c r="C16" s="10"/>
      <c r="D16" s="10"/>
      <c r="E16" s="71"/>
      <c r="F16" s="71"/>
      <c r="G16" s="71"/>
      <c r="H16" s="71"/>
      <c r="I16" s="48"/>
      <c r="J16" s="48"/>
      <c r="K16" s="48"/>
      <c r="L16" s="48"/>
      <c r="M16" s="48"/>
      <c r="N16" s="48"/>
      <c r="O16" s="48"/>
      <c r="P16" s="48"/>
      <c r="Q16" s="48"/>
    </row>
    <row r="17" spans="1:18" ht="13.6" x14ac:dyDescent="0.25">
      <c r="A17" s="238" t="s">
        <v>313</v>
      </c>
      <c r="B17" s="10"/>
      <c r="C17" s="10"/>
      <c r="D17" s="10"/>
      <c r="E17" s="10"/>
      <c r="F17" s="10"/>
      <c r="G17" s="10"/>
      <c r="H17" s="10"/>
      <c r="L17" t="s">
        <v>315</v>
      </c>
      <c r="M17" s="239"/>
    </row>
    <row r="18" spans="1:18" ht="13.6" x14ac:dyDescent="0.25">
      <c r="A18" s="138" t="s">
        <v>314</v>
      </c>
      <c r="B18" s="10"/>
      <c r="C18" s="10"/>
      <c r="D18" s="10"/>
      <c r="E18" s="10"/>
      <c r="F18" s="10"/>
      <c r="G18" s="10"/>
      <c r="H18" s="48"/>
      <c r="I18" s="48"/>
      <c r="J18" s="48"/>
      <c r="K18" s="48" t="s">
        <v>182</v>
      </c>
      <c r="L18" s="48"/>
      <c r="M18" s="48"/>
      <c r="N18" s="48"/>
      <c r="O18" s="48"/>
      <c r="P18" s="48"/>
      <c r="Q18" s="48"/>
    </row>
    <row r="19" spans="1:18" x14ac:dyDescent="0.2">
      <c r="A19" s="5"/>
      <c r="B19" s="10"/>
      <c r="C19" s="10"/>
      <c r="D19" s="10"/>
      <c r="E19" s="10"/>
      <c r="F19" s="10"/>
      <c r="G19" s="10"/>
      <c r="H19" s="48"/>
      <c r="I19" s="48"/>
      <c r="J19" s="48"/>
      <c r="K19" s="48" t="s">
        <v>182</v>
      </c>
      <c r="L19" s="48"/>
      <c r="M19" s="48"/>
      <c r="N19" s="48"/>
      <c r="O19" s="48"/>
      <c r="P19" s="48"/>
      <c r="Q19" s="48"/>
    </row>
    <row r="20" spans="1:18" x14ac:dyDescent="0.2">
      <c r="H20" s="48"/>
      <c r="I20" s="48"/>
      <c r="J20" s="48"/>
      <c r="K20" s="48" t="s">
        <v>182</v>
      </c>
      <c r="L20" s="48"/>
      <c r="M20" s="48"/>
      <c r="N20" s="48"/>
      <c r="O20" s="48"/>
      <c r="P20" s="48"/>
      <c r="Q20" s="48"/>
    </row>
    <row r="21" spans="1:18" s="6" customFormat="1" ht="8.85" x14ac:dyDescent="0.15">
      <c r="A21" s="32" t="s">
        <v>10</v>
      </c>
      <c r="H21" s="243"/>
      <c r="I21" s="243"/>
      <c r="J21" s="243"/>
      <c r="K21" s="243"/>
      <c r="L21" s="243"/>
      <c r="M21" s="243"/>
      <c r="N21" s="243"/>
      <c r="O21" s="243"/>
      <c r="P21" s="243"/>
      <c r="Q21" s="243"/>
    </row>
    <row r="22" spans="1:18" s="6" customFormat="1" ht="8.85" x14ac:dyDescent="0.15">
      <c r="A22" s="32" t="s">
        <v>497</v>
      </c>
      <c r="H22" s="243"/>
      <c r="I22" s="243"/>
      <c r="J22" s="243"/>
      <c r="K22" s="243"/>
      <c r="L22" s="243"/>
      <c r="M22" s="243"/>
      <c r="N22" s="243"/>
      <c r="O22" s="243"/>
      <c r="P22" s="243"/>
      <c r="Q22" s="243"/>
    </row>
    <row r="23" spans="1:18" s="6" customFormat="1" ht="8.85" x14ac:dyDescent="0.15">
      <c r="A23" s="32" t="s">
        <v>49</v>
      </c>
      <c r="H23" s="243"/>
      <c r="I23" s="243"/>
      <c r="J23" s="243"/>
      <c r="K23" s="243"/>
      <c r="L23" s="243"/>
      <c r="M23" s="243"/>
      <c r="N23" s="243"/>
      <c r="O23" s="243"/>
      <c r="P23" s="243"/>
      <c r="Q23" s="243"/>
    </row>
    <row r="24" spans="1:18" s="6" customFormat="1" ht="8.85" x14ac:dyDescent="0.15">
      <c r="A24" s="32" t="s">
        <v>11</v>
      </c>
      <c r="H24" s="243"/>
      <c r="I24" s="243"/>
      <c r="J24" s="243"/>
      <c r="K24" s="243"/>
      <c r="L24" s="243"/>
      <c r="M24" s="243"/>
      <c r="N24" s="243"/>
      <c r="O24" s="243"/>
      <c r="P24" s="243"/>
      <c r="Q24" s="243"/>
    </row>
    <row r="25" spans="1:18" s="6" customFormat="1" ht="8.15" x14ac:dyDescent="0.15">
      <c r="H25" s="243"/>
      <c r="I25" s="243"/>
      <c r="J25" s="243"/>
      <c r="K25" s="243"/>
      <c r="L25" s="243"/>
      <c r="M25" s="243"/>
      <c r="N25" s="243"/>
      <c r="O25" s="243"/>
      <c r="P25" s="243"/>
      <c r="Q25" s="243"/>
    </row>
    <row r="26" spans="1:18" s="31" customFormat="1" ht="10.9" x14ac:dyDescent="0.2">
      <c r="A26" s="27"/>
      <c r="H26" s="50"/>
      <c r="I26" s="50"/>
      <c r="J26" s="50"/>
      <c r="K26" s="50"/>
      <c r="L26" s="50"/>
      <c r="M26" s="50"/>
      <c r="N26" s="50"/>
      <c r="O26" s="50"/>
      <c r="P26" s="50"/>
      <c r="Q26" s="50"/>
    </row>
    <row r="27" spans="1:18" s="31" customFormat="1" ht="10.9" x14ac:dyDescent="0.2">
      <c r="A27" s="240" t="s">
        <v>50</v>
      </c>
      <c r="B27" s="33"/>
      <c r="C27" s="68"/>
      <c r="D27" s="68"/>
      <c r="E27" s="68"/>
      <c r="F27" s="68"/>
      <c r="G27" s="68"/>
      <c r="H27" s="68"/>
      <c r="I27" s="68"/>
      <c r="J27" s="96" t="s">
        <v>2</v>
      </c>
      <c r="K27" s="68"/>
      <c r="L27" s="68"/>
      <c r="M27" s="68"/>
      <c r="N27" s="68"/>
      <c r="O27" s="68"/>
      <c r="P27" s="33"/>
      <c r="Q27" s="33"/>
    </row>
    <row r="28" spans="1:18" s="31" customFormat="1" ht="10.9" x14ac:dyDescent="0.2">
      <c r="A28" s="241"/>
      <c r="B28" s="68"/>
      <c r="C28" s="68"/>
      <c r="D28" s="68"/>
      <c r="E28" s="68"/>
      <c r="F28" s="68"/>
      <c r="G28" s="68"/>
      <c r="H28" s="68"/>
      <c r="I28" s="68"/>
      <c r="J28" s="33" t="s">
        <v>297</v>
      </c>
      <c r="K28" s="33"/>
      <c r="L28" s="584"/>
      <c r="M28" s="585"/>
      <c r="N28" s="585"/>
      <c r="O28" s="585"/>
      <c r="P28" s="33" t="s">
        <v>298</v>
      </c>
      <c r="Q28" s="237"/>
    </row>
    <row r="29" spans="1:18" s="31" customFormat="1" ht="10.9" x14ac:dyDescent="0.2">
      <c r="A29" s="241"/>
      <c r="B29" s="68"/>
      <c r="C29" s="68"/>
      <c r="D29" s="68"/>
      <c r="E29" s="68"/>
      <c r="F29" s="68"/>
      <c r="G29" s="68"/>
      <c r="H29" s="68"/>
      <c r="I29" s="68"/>
      <c r="J29" s="68"/>
      <c r="K29" s="68"/>
      <c r="L29" s="95"/>
      <c r="M29" s="95"/>
      <c r="N29" s="95"/>
      <c r="O29" s="95"/>
      <c r="P29" s="68"/>
      <c r="Q29" s="96"/>
      <c r="R29" s="50"/>
    </row>
    <row r="30" spans="1:18" s="31" customFormat="1" ht="10.9" x14ac:dyDescent="0.2">
      <c r="A30" s="96" t="s">
        <v>51</v>
      </c>
      <c r="B30" s="68"/>
      <c r="C30" s="68"/>
      <c r="D30" s="68"/>
      <c r="E30" s="68"/>
      <c r="F30" s="68"/>
      <c r="G30" s="68"/>
      <c r="H30" s="68"/>
      <c r="I30" s="68"/>
      <c r="J30" s="240" t="s">
        <v>52</v>
      </c>
      <c r="K30" s="33"/>
      <c r="L30" s="33"/>
      <c r="M30" s="33"/>
      <c r="N30" s="33"/>
      <c r="O30" s="33"/>
      <c r="P30" s="33"/>
      <c r="Q30" s="33"/>
    </row>
    <row r="31" spans="1:18" s="31" customFormat="1" ht="10.9" x14ac:dyDescent="0.2">
      <c r="A31" s="241"/>
      <c r="B31" s="68"/>
      <c r="C31" s="68"/>
      <c r="D31" s="68"/>
      <c r="E31" s="68"/>
      <c r="F31" s="68"/>
      <c r="G31" s="68"/>
      <c r="H31" s="68"/>
      <c r="I31" s="68"/>
      <c r="J31" s="68" t="s">
        <v>53</v>
      </c>
      <c r="K31" s="68"/>
      <c r="L31" s="68"/>
      <c r="M31" s="68"/>
      <c r="N31" s="68"/>
      <c r="O31" s="68"/>
      <c r="P31" s="68"/>
      <c r="Q31" s="68"/>
    </row>
    <row r="32" spans="1:18" s="31" customFormat="1" ht="10.9" x14ac:dyDescent="0.2">
      <c r="A32" s="241"/>
      <c r="B32" s="68"/>
      <c r="C32" s="68"/>
      <c r="D32" s="68"/>
      <c r="E32" s="68"/>
      <c r="F32" s="68"/>
      <c r="G32" s="68"/>
      <c r="H32" s="68"/>
      <c r="I32" s="68"/>
      <c r="J32" s="582"/>
      <c r="K32" s="582"/>
      <c r="L32" s="582"/>
      <c r="M32" s="582"/>
      <c r="N32" s="582"/>
      <c r="O32" s="582"/>
      <c r="P32" s="582"/>
      <c r="Q32" s="582"/>
    </row>
    <row r="33" spans="1:17" s="31" customFormat="1" ht="10.9" x14ac:dyDescent="0.2">
      <c r="A33" s="240" t="s">
        <v>167</v>
      </c>
      <c r="B33" s="68"/>
      <c r="C33" s="68"/>
      <c r="D33" s="68"/>
      <c r="E33" s="68"/>
      <c r="F33" s="68"/>
      <c r="G33" s="68"/>
      <c r="H33" s="68"/>
      <c r="J33" s="68"/>
      <c r="K33" s="68"/>
      <c r="L33" s="68"/>
      <c r="M33" s="68"/>
      <c r="N33" s="68"/>
      <c r="O33" s="68"/>
      <c r="P33" s="68"/>
      <c r="Q33" s="68"/>
    </row>
    <row r="34" spans="1:17" s="31" customFormat="1" ht="10.9" x14ac:dyDescent="0.2">
      <c r="A34" s="68" t="s">
        <v>54</v>
      </c>
      <c r="B34" s="33"/>
      <c r="C34" s="33"/>
      <c r="D34" s="33"/>
      <c r="E34" s="33"/>
      <c r="F34" s="33"/>
      <c r="G34" s="33"/>
      <c r="H34" s="33"/>
      <c r="J34" s="68" t="s">
        <v>55</v>
      </c>
      <c r="K34" s="68"/>
      <c r="L34" s="68"/>
      <c r="M34" s="68"/>
      <c r="N34" s="68"/>
      <c r="O34" s="68"/>
      <c r="P34" s="68"/>
      <c r="Q34" s="68"/>
    </row>
    <row r="35" spans="1:17" s="31" customFormat="1" ht="10.9" x14ac:dyDescent="0.2">
      <c r="A35" s="582"/>
      <c r="B35" s="582"/>
      <c r="C35" s="582"/>
      <c r="D35" s="582"/>
      <c r="E35" s="582"/>
      <c r="F35" s="582"/>
      <c r="G35" s="582"/>
      <c r="H35" s="68"/>
      <c r="I35" s="68"/>
      <c r="J35" s="582"/>
      <c r="K35" s="582"/>
      <c r="L35" s="582"/>
      <c r="M35" s="582"/>
      <c r="N35" s="582"/>
      <c r="O35" s="582"/>
      <c r="P35" s="582"/>
      <c r="Q35" s="582"/>
    </row>
    <row r="36" spans="1:17" s="31" customFormat="1" ht="10.9" x14ac:dyDescent="0.2">
      <c r="A36" s="582"/>
      <c r="B36" s="582"/>
      <c r="C36" s="582"/>
      <c r="D36" s="582"/>
      <c r="E36" s="582"/>
      <c r="F36" s="582"/>
      <c r="G36" s="582"/>
      <c r="H36" s="68"/>
      <c r="I36" s="68"/>
      <c r="J36" s="582"/>
      <c r="K36" s="582"/>
      <c r="L36" s="582"/>
      <c r="M36" s="582"/>
      <c r="N36" s="582"/>
      <c r="O36" s="582"/>
      <c r="P36" s="582"/>
      <c r="Q36" s="582"/>
    </row>
    <row r="37" spans="1:17" s="31" customFormat="1" ht="10.9" x14ac:dyDescent="0.2">
      <c r="A37" s="582"/>
      <c r="B37" s="582"/>
      <c r="C37" s="582"/>
      <c r="D37" s="582"/>
      <c r="E37" s="582"/>
      <c r="F37" s="582"/>
      <c r="G37" s="582"/>
      <c r="H37" s="68"/>
      <c r="I37" s="68"/>
      <c r="J37" s="68" t="s">
        <v>56</v>
      </c>
      <c r="K37" s="68"/>
      <c r="L37" s="68"/>
      <c r="M37" s="68"/>
      <c r="N37" s="68"/>
      <c r="O37" s="68"/>
      <c r="P37" s="68"/>
      <c r="Q37" s="68"/>
    </row>
    <row r="38" spans="1:17" s="31" customFormat="1" ht="10.9" x14ac:dyDescent="0.2">
      <c r="A38" s="582"/>
      <c r="B38" s="582"/>
      <c r="C38" s="582"/>
      <c r="D38" s="582"/>
      <c r="E38" s="582"/>
      <c r="F38" s="582"/>
      <c r="G38" s="582"/>
      <c r="H38" s="68"/>
      <c r="I38" s="68"/>
      <c r="J38" s="582"/>
      <c r="K38" s="582"/>
      <c r="L38" s="582"/>
      <c r="M38" s="582"/>
      <c r="N38" s="582"/>
      <c r="O38" s="582"/>
      <c r="P38" s="582"/>
      <c r="Q38" s="582"/>
    </row>
    <row r="39" spans="1:17" s="31" customFormat="1" ht="10.9" x14ac:dyDescent="0.2">
      <c r="B39" s="68"/>
      <c r="C39" s="68"/>
      <c r="D39" s="68"/>
      <c r="E39" s="68"/>
      <c r="F39" s="68"/>
      <c r="G39" s="68"/>
      <c r="H39" s="68"/>
      <c r="I39" s="68"/>
      <c r="J39" s="582"/>
      <c r="K39" s="582"/>
      <c r="L39" s="582"/>
      <c r="M39" s="582"/>
      <c r="N39" s="582"/>
      <c r="O39" s="582"/>
      <c r="P39" s="582"/>
      <c r="Q39" s="582"/>
    </row>
    <row r="40" spans="1:17" s="31" customFormat="1" ht="10.9" x14ac:dyDescent="0.2">
      <c r="A40" s="240" t="s">
        <v>57</v>
      </c>
      <c r="B40" s="33"/>
      <c r="C40" s="68"/>
      <c r="D40" s="68"/>
      <c r="E40" s="68"/>
      <c r="F40" s="68"/>
      <c r="G40" s="68"/>
      <c r="H40" s="68"/>
      <c r="I40" s="68"/>
      <c r="J40" s="240" t="s">
        <v>3</v>
      </c>
      <c r="K40" s="68"/>
      <c r="L40" s="68"/>
      <c r="M40" s="68"/>
      <c r="N40" s="68"/>
      <c r="O40" s="68"/>
      <c r="P40" s="68"/>
      <c r="Q40" s="68"/>
    </row>
    <row r="41" spans="1:17" s="31" customFormat="1" ht="10.9" x14ac:dyDescent="0.2">
      <c r="A41" s="582"/>
      <c r="B41" s="582"/>
      <c r="C41" s="582"/>
      <c r="D41" s="582"/>
      <c r="E41" s="582"/>
      <c r="F41" s="582"/>
      <c r="G41" s="582"/>
      <c r="H41" s="68"/>
      <c r="I41" s="68"/>
      <c r="J41" s="582"/>
      <c r="K41" s="582"/>
      <c r="L41" s="582"/>
      <c r="M41" s="582"/>
      <c r="N41" s="582"/>
      <c r="O41" s="582"/>
      <c r="P41" s="582"/>
      <c r="Q41" s="582"/>
    </row>
    <row r="42" spans="1:17" s="31" customFormat="1" ht="10.9" x14ac:dyDescent="0.2">
      <c r="A42" s="582"/>
      <c r="B42" s="582"/>
      <c r="C42" s="582"/>
      <c r="D42" s="582"/>
      <c r="E42" s="582"/>
      <c r="F42" s="582"/>
      <c r="G42" s="582"/>
      <c r="H42" s="68"/>
      <c r="I42" s="68"/>
      <c r="J42" s="582"/>
      <c r="K42" s="582"/>
      <c r="L42" s="582"/>
      <c r="M42" s="582"/>
      <c r="N42" s="582"/>
      <c r="O42" s="582"/>
      <c r="P42" s="582"/>
      <c r="Q42" s="582"/>
    </row>
    <row r="43" spans="1:17" s="31" customFormat="1" ht="10.9" x14ac:dyDescent="0.2">
      <c r="A43" s="240" t="s">
        <v>295</v>
      </c>
      <c r="B43" s="50"/>
      <c r="C43" s="50"/>
      <c r="D43" s="50"/>
      <c r="E43" s="50"/>
      <c r="F43" s="68"/>
      <c r="G43" s="68"/>
      <c r="H43" s="68"/>
      <c r="I43" s="50"/>
      <c r="J43" s="240" t="s">
        <v>4</v>
      </c>
      <c r="K43" s="33"/>
      <c r="L43" s="33"/>
      <c r="M43" s="33"/>
      <c r="N43" s="33"/>
      <c r="O43" s="33"/>
      <c r="P43" s="33"/>
      <c r="Q43" s="33"/>
    </row>
    <row r="44" spans="1:17" s="31" customFormat="1" ht="10.9" x14ac:dyDescent="0.2">
      <c r="A44" s="349"/>
      <c r="B44" s="245"/>
      <c r="C44" s="245"/>
      <c r="D44" s="245"/>
      <c r="E44" s="242"/>
      <c r="F44" s="68"/>
      <c r="G44" s="68"/>
      <c r="H44" s="68"/>
      <c r="I44" s="50"/>
      <c r="J44" s="582"/>
      <c r="K44" s="582"/>
      <c r="L44" s="582"/>
      <c r="M44" s="582"/>
      <c r="N44" s="582"/>
      <c r="O44" s="582"/>
      <c r="P44" s="582"/>
      <c r="Q44" s="582"/>
    </row>
    <row r="45" spans="1:17" s="31" customFormat="1" ht="10.9" x14ac:dyDescent="0.2">
      <c r="A45" s="350"/>
      <c r="B45" s="68"/>
      <c r="C45" s="68"/>
      <c r="D45" s="68"/>
      <c r="E45" s="68"/>
      <c r="F45" s="68"/>
      <c r="G45" s="68"/>
      <c r="H45" s="68"/>
      <c r="I45" s="68"/>
      <c r="J45" s="582"/>
      <c r="K45" s="582"/>
      <c r="L45" s="582"/>
      <c r="M45" s="582"/>
      <c r="N45" s="582"/>
      <c r="O45" s="582"/>
      <c r="P45" s="582"/>
      <c r="Q45" s="582"/>
    </row>
    <row r="46" spans="1:17" s="31" customFormat="1" ht="10.9" x14ac:dyDescent="0.2">
      <c r="A46" s="240" t="s">
        <v>296</v>
      </c>
      <c r="B46" s="33"/>
      <c r="C46" s="33"/>
      <c r="D46" s="68"/>
      <c r="E46" s="68"/>
      <c r="F46" s="68"/>
      <c r="H46" s="68"/>
      <c r="I46" s="68"/>
      <c r="J46" s="68"/>
      <c r="K46" s="68"/>
      <c r="L46" s="68"/>
      <c r="M46" s="68"/>
      <c r="N46" s="68"/>
      <c r="O46" s="68"/>
      <c r="P46" s="68"/>
      <c r="Q46" s="68"/>
    </row>
    <row r="47" spans="1:17" s="31" customFormat="1" ht="11.4" customHeight="1" x14ac:dyDescent="0.2">
      <c r="A47" s="349"/>
    </row>
    <row r="48" spans="1:17" s="31" customFormat="1" ht="33.15" customHeight="1" x14ac:dyDescent="0.2">
      <c r="A48" s="4"/>
      <c r="B48" s="4"/>
      <c r="C48" s="4"/>
      <c r="D48" s="4"/>
      <c r="E48" s="4"/>
      <c r="F48" s="4"/>
      <c r="G48" s="4"/>
      <c r="H48" s="4"/>
      <c r="I48" s="4"/>
      <c r="J48" s="4"/>
      <c r="K48" s="4"/>
      <c r="L48" s="4"/>
      <c r="M48" s="4"/>
      <c r="N48" s="4"/>
      <c r="O48" s="4"/>
      <c r="P48" s="4"/>
      <c r="Q48" s="4"/>
    </row>
    <row r="49" spans="1:17" s="23" customFormat="1" ht="3.9" customHeight="1" x14ac:dyDescent="0.15">
      <c r="A49" s="20"/>
      <c r="B49" s="21"/>
      <c r="C49" s="21"/>
      <c r="D49" s="21"/>
      <c r="E49" s="22"/>
      <c r="F49" s="21"/>
      <c r="G49" s="21"/>
      <c r="H49" s="21"/>
      <c r="I49" s="21"/>
      <c r="J49" s="21"/>
      <c r="K49" s="21"/>
      <c r="L49" s="21"/>
      <c r="M49" s="21"/>
      <c r="N49" s="21"/>
      <c r="O49" s="21"/>
      <c r="P49" s="21"/>
      <c r="Q49" s="22"/>
    </row>
    <row r="50" spans="1:17" s="6" customFormat="1" ht="8.15" x14ac:dyDescent="0.15">
      <c r="A50" s="18"/>
      <c r="B50" s="13"/>
      <c r="C50" s="13"/>
      <c r="D50" s="13"/>
      <c r="E50" s="12"/>
      <c r="F50" s="17" t="s">
        <v>7</v>
      </c>
      <c r="G50" s="13"/>
      <c r="H50" s="13"/>
      <c r="I50" s="13"/>
      <c r="J50" s="13"/>
      <c r="K50" s="13"/>
      <c r="L50" s="13"/>
      <c r="M50" s="13"/>
      <c r="N50" s="13"/>
      <c r="O50" s="13"/>
      <c r="P50" s="13"/>
      <c r="Q50" s="12"/>
    </row>
    <row r="51" spans="1:17" s="6" customFormat="1" ht="8.15" x14ac:dyDescent="0.15">
      <c r="A51" s="18" t="s">
        <v>13</v>
      </c>
      <c r="B51" s="13"/>
      <c r="C51" s="13"/>
      <c r="D51" s="13"/>
      <c r="E51" s="12"/>
      <c r="F51" s="13" t="s">
        <v>276</v>
      </c>
      <c r="G51" s="13"/>
      <c r="H51" s="13"/>
      <c r="I51" s="13"/>
      <c r="J51" s="13"/>
      <c r="K51" s="13"/>
      <c r="L51" s="13"/>
      <c r="M51" s="13"/>
      <c r="N51" s="13"/>
      <c r="O51" s="13"/>
      <c r="P51" s="13"/>
      <c r="Q51" s="12"/>
    </row>
    <row r="52" spans="1:17" s="6" customFormat="1" ht="8.15" x14ac:dyDescent="0.15">
      <c r="A52" s="18"/>
      <c r="B52" s="13"/>
      <c r="C52" s="13"/>
      <c r="D52" s="13"/>
      <c r="E52" s="12"/>
      <c r="F52" s="13" t="s">
        <v>8</v>
      </c>
      <c r="G52" s="13"/>
      <c r="H52" s="13"/>
      <c r="I52" s="13"/>
      <c r="J52" s="13"/>
      <c r="K52" s="13"/>
      <c r="L52" s="13"/>
      <c r="M52" s="13"/>
      <c r="N52" s="13"/>
      <c r="O52" s="13"/>
      <c r="P52" s="13"/>
      <c r="Q52" s="12"/>
    </row>
    <row r="53" spans="1:17" s="23" customFormat="1" ht="3.9" customHeight="1" x14ac:dyDescent="0.15">
      <c r="A53" s="24"/>
      <c r="B53" s="25"/>
      <c r="C53" s="25"/>
      <c r="D53" s="25"/>
      <c r="E53" s="26"/>
      <c r="F53" s="25"/>
      <c r="G53" s="25"/>
      <c r="H53" s="25"/>
      <c r="I53" s="25"/>
      <c r="J53" s="25"/>
      <c r="K53" s="25"/>
      <c r="L53" s="25"/>
      <c r="M53" s="25"/>
      <c r="N53" s="25"/>
      <c r="O53" s="25"/>
      <c r="P53" s="25"/>
      <c r="Q53" s="26"/>
    </row>
    <row r="54" spans="1:17" s="23" customFormat="1" ht="3.9" customHeight="1" x14ac:dyDescent="0.15">
      <c r="A54" s="28"/>
      <c r="B54" s="29"/>
      <c r="C54" s="29"/>
      <c r="D54" s="29"/>
      <c r="E54" s="30"/>
      <c r="F54" s="29"/>
      <c r="G54" s="29"/>
      <c r="H54" s="29"/>
      <c r="I54" s="29"/>
      <c r="J54" s="29"/>
      <c r="K54" s="29"/>
      <c r="L54" s="29"/>
      <c r="M54" s="29"/>
      <c r="N54" s="29"/>
      <c r="O54" s="29"/>
      <c r="P54" s="29"/>
      <c r="Q54" s="30"/>
    </row>
    <row r="55" spans="1:17" x14ac:dyDescent="0.2">
      <c r="A55" s="592"/>
      <c r="B55" s="585"/>
      <c r="C55" s="585"/>
      <c r="D55" s="585"/>
      <c r="E55" s="55"/>
      <c r="F55" s="15" t="s">
        <v>498</v>
      </c>
      <c r="G55" s="10"/>
      <c r="H55" s="10"/>
      <c r="I55" s="10"/>
      <c r="J55" s="10"/>
      <c r="K55" s="10"/>
      <c r="L55" s="10"/>
      <c r="M55" s="10"/>
      <c r="N55" s="10"/>
      <c r="O55" s="10"/>
      <c r="P55" s="10"/>
      <c r="Q55" s="9"/>
    </row>
    <row r="56" spans="1:17" x14ac:dyDescent="0.2">
      <c r="A56" s="592"/>
      <c r="B56" s="585"/>
      <c r="C56" s="585"/>
      <c r="D56" s="585"/>
      <c r="E56" s="55"/>
      <c r="F56" s="14" t="s">
        <v>168</v>
      </c>
      <c r="G56" s="10"/>
      <c r="H56" s="10"/>
      <c r="I56" s="10"/>
      <c r="J56" s="10"/>
      <c r="K56" s="10"/>
      <c r="L56" s="10"/>
      <c r="M56" s="10"/>
      <c r="N56" s="10"/>
      <c r="O56" s="10"/>
      <c r="P56" s="10"/>
      <c r="Q56" s="9"/>
    </row>
    <row r="57" spans="1:17" x14ac:dyDescent="0.2">
      <c r="A57" s="592"/>
      <c r="B57" s="585"/>
      <c r="C57" s="585"/>
      <c r="D57" s="585"/>
      <c r="E57" s="55"/>
      <c r="F57" s="14" t="s">
        <v>275</v>
      </c>
      <c r="G57" s="10"/>
      <c r="H57" s="10"/>
      <c r="I57" s="10"/>
      <c r="J57" s="10"/>
      <c r="K57" s="10"/>
      <c r="L57" s="10"/>
      <c r="M57" s="10"/>
      <c r="N57" s="10"/>
      <c r="O57" s="10"/>
      <c r="P57" s="10"/>
      <c r="Q57" s="9"/>
    </row>
    <row r="58" spans="1:17" x14ac:dyDescent="0.2">
      <c r="A58" s="592"/>
      <c r="B58" s="585"/>
      <c r="C58" s="585"/>
      <c r="D58" s="585"/>
      <c r="E58" s="55"/>
      <c r="F58" s="14" t="s">
        <v>169</v>
      </c>
      <c r="G58" s="10"/>
      <c r="H58" s="10"/>
      <c r="I58" s="10"/>
      <c r="J58" s="10"/>
      <c r="K58" s="10"/>
      <c r="L58" s="10"/>
      <c r="M58" s="10"/>
      <c r="N58" s="10"/>
      <c r="O58" s="10"/>
      <c r="P58" s="10"/>
      <c r="Q58" s="9"/>
    </row>
    <row r="59" spans="1:17" x14ac:dyDescent="0.2">
      <c r="A59" s="592"/>
      <c r="B59" s="585"/>
      <c r="C59" s="585"/>
      <c r="D59" s="585"/>
      <c r="E59" s="55"/>
      <c r="F59" s="10"/>
      <c r="G59" s="10"/>
      <c r="H59" s="10"/>
      <c r="I59" s="10"/>
      <c r="J59" s="10"/>
      <c r="K59" s="10"/>
      <c r="L59" s="10"/>
      <c r="M59" s="10"/>
      <c r="N59" s="10"/>
      <c r="O59" s="10"/>
      <c r="P59" s="10"/>
      <c r="Q59" s="9"/>
    </row>
    <row r="60" spans="1:17" ht="48.1" customHeight="1" x14ac:dyDescent="0.2">
      <c r="A60" s="586"/>
      <c r="B60" s="587"/>
      <c r="C60" s="587"/>
      <c r="D60" s="587"/>
      <c r="E60" s="55"/>
      <c r="F60" s="590"/>
      <c r="G60" s="591"/>
      <c r="H60" s="591"/>
      <c r="I60" s="591"/>
      <c r="J60" s="591"/>
      <c r="K60" s="591"/>
      <c r="L60" s="591"/>
      <c r="M60" s="33"/>
      <c r="N60" s="588"/>
      <c r="O60" s="588"/>
      <c r="P60" s="588"/>
      <c r="Q60" s="589"/>
    </row>
    <row r="61" spans="1:17" x14ac:dyDescent="0.2">
      <c r="A61" s="209"/>
      <c r="B61" s="58"/>
      <c r="C61" s="58"/>
      <c r="D61" s="58"/>
      <c r="E61" s="78"/>
      <c r="F61" s="11" t="s">
        <v>9</v>
      </c>
      <c r="G61" s="11"/>
      <c r="H61" s="11"/>
      <c r="I61" s="11"/>
      <c r="J61" s="11"/>
      <c r="K61" s="11"/>
      <c r="L61" s="11"/>
      <c r="M61" s="11"/>
      <c r="N61" s="11" t="s">
        <v>6</v>
      </c>
      <c r="O61" s="11"/>
      <c r="P61" s="11"/>
      <c r="Q61" s="19"/>
    </row>
    <row r="63" spans="1:17" ht="9.85" customHeight="1" x14ac:dyDescent="0.2">
      <c r="Q63" s="211" t="s">
        <v>370</v>
      </c>
    </row>
    <row r="64" spans="1:17" ht="18" customHeight="1" x14ac:dyDescent="0.2"/>
    <row r="65" ht="18" customHeight="1" x14ac:dyDescent="0.2"/>
    <row r="66" ht="9.6999999999999993" customHeight="1" x14ac:dyDescent="0.2"/>
  </sheetData>
  <sheetProtection sheet="1" objects="1" scenarios="1" selectLockedCells="1"/>
  <mergeCells count="28">
    <mergeCell ref="P2:Q2"/>
    <mergeCell ref="P4:Q4"/>
    <mergeCell ref="J45:Q45"/>
    <mergeCell ref="J39:Q39"/>
    <mergeCell ref="J42:Q42"/>
    <mergeCell ref="J36:Q36"/>
    <mergeCell ref="P3:Q3"/>
    <mergeCell ref="J38:Q38"/>
    <mergeCell ref="A41:G41"/>
    <mergeCell ref="A42:G42"/>
    <mergeCell ref="J44:Q44"/>
    <mergeCell ref="J41:Q41"/>
    <mergeCell ref="A59:D59"/>
    <mergeCell ref="A60:D60"/>
    <mergeCell ref="N60:Q60"/>
    <mergeCell ref="F60:L60"/>
    <mergeCell ref="A55:D55"/>
    <mergeCell ref="A56:D56"/>
    <mergeCell ref="A57:D57"/>
    <mergeCell ref="A58:D58"/>
    <mergeCell ref="A36:G36"/>
    <mergeCell ref="A37:G37"/>
    <mergeCell ref="A38:G38"/>
    <mergeCell ref="B13:D13"/>
    <mergeCell ref="L28:O28"/>
    <mergeCell ref="J32:Q32"/>
    <mergeCell ref="J35:Q35"/>
    <mergeCell ref="A35:G35"/>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74"/>
  <sheetViews>
    <sheetView zoomScaleNormal="100" workbookViewId="0">
      <selection activeCell="G6" sqref="G6"/>
    </sheetView>
  </sheetViews>
  <sheetFormatPr baseColWidth="10" defaultRowHeight="12.9" x14ac:dyDescent="0.2"/>
  <cols>
    <col min="1" max="1" width="2.5" customWidth="1"/>
    <col min="2" max="2" width="4.125" style="37" customWidth="1"/>
    <col min="3" max="5" width="13.625" customWidth="1"/>
    <col min="6" max="6" width="13.625" style="10" customWidth="1"/>
    <col min="7" max="7" width="13.625" style="71" customWidth="1"/>
    <col min="8" max="8" width="13.625" style="48" customWidth="1"/>
    <col min="9" max="9" width="4.125" style="48" customWidth="1"/>
    <col min="10" max="10" width="1.5" customWidth="1"/>
  </cols>
  <sheetData>
    <row r="1" spans="2:9" ht="18.350000000000001" x14ac:dyDescent="0.3">
      <c r="B1" s="539"/>
      <c r="C1" s="561" t="s">
        <v>14</v>
      </c>
      <c r="D1" s="561"/>
      <c r="E1" s="561"/>
      <c r="F1" s="561"/>
      <c r="G1" s="559"/>
      <c r="H1" s="559"/>
      <c r="I1" s="559"/>
    </row>
    <row r="3" spans="2:9" x14ac:dyDescent="0.2">
      <c r="G3" s="612" t="s">
        <v>499</v>
      </c>
      <c r="H3" s="613"/>
      <c r="I3" s="49" t="s">
        <v>15</v>
      </c>
    </row>
    <row r="4" spans="2:9" s="31" customFormat="1" ht="10.9" x14ac:dyDescent="0.2">
      <c r="B4" s="37"/>
      <c r="F4" s="33"/>
      <c r="G4" s="541" t="s">
        <v>450</v>
      </c>
      <c r="H4" s="541" t="s">
        <v>16</v>
      </c>
      <c r="I4" s="51"/>
    </row>
    <row r="5" spans="2:9" s="32" customFormat="1" ht="8.85" x14ac:dyDescent="0.15">
      <c r="B5" s="37"/>
      <c r="F5" s="137"/>
      <c r="G5" s="542" t="s">
        <v>17</v>
      </c>
      <c r="H5" s="542" t="s">
        <v>17</v>
      </c>
      <c r="I5" s="53"/>
    </row>
    <row r="6" spans="2:9" ht="20.05" customHeight="1" x14ac:dyDescent="0.2">
      <c r="B6" s="99">
        <v>1</v>
      </c>
      <c r="C6" s="608" t="s">
        <v>58</v>
      </c>
      <c r="D6" s="601"/>
      <c r="E6" s="601"/>
      <c r="F6" s="601"/>
      <c r="G6" s="359"/>
      <c r="H6" s="360" t="str">
        <f>IF(G6="","",G6)</f>
        <v/>
      </c>
      <c r="I6" s="55"/>
    </row>
    <row r="7" spans="2:9" ht="3.9" customHeight="1" x14ac:dyDescent="0.2">
      <c r="G7" s="38"/>
      <c r="H7" s="39"/>
      <c r="I7" s="55"/>
    </row>
    <row r="8" spans="2:9" ht="20.05" customHeight="1" x14ac:dyDescent="0.2">
      <c r="B8" s="37" t="s">
        <v>18</v>
      </c>
      <c r="C8" s="607" t="s">
        <v>59</v>
      </c>
      <c r="D8" s="607"/>
      <c r="E8" s="607"/>
      <c r="F8" s="607"/>
      <c r="G8" s="44"/>
      <c r="H8" s="44"/>
      <c r="I8" s="55"/>
    </row>
    <row r="9" spans="2:9" ht="3.9" customHeight="1" x14ac:dyDescent="0.2">
      <c r="G9" s="39"/>
      <c r="H9" s="39"/>
      <c r="I9" s="55"/>
    </row>
    <row r="10" spans="2:9" ht="9.85" customHeight="1" x14ac:dyDescent="0.2">
      <c r="B10" s="117" t="s">
        <v>19</v>
      </c>
      <c r="C10" s="606" t="s">
        <v>60</v>
      </c>
      <c r="D10" s="606"/>
      <c r="E10" s="606"/>
      <c r="F10" s="606"/>
      <c r="G10" s="400"/>
      <c r="H10" s="400"/>
      <c r="I10" s="55"/>
    </row>
    <row r="11" spans="2:9" ht="3.9" customHeight="1" x14ac:dyDescent="0.2">
      <c r="G11" s="39"/>
      <c r="H11" s="39"/>
      <c r="I11" s="55"/>
    </row>
    <row r="12" spans="2:9" ht="30.1" customHeight="1" x14ac:dyDescent="0.2">
      <c r="B12" s="99" t="s">
        <v>20</v>
      </c>
      <c r="C12" s="609" t="s">
        <v>61</v>
      </c>
      <c r="D12" s="609"/>
      <c r="E12" s="609"/>
      <c r="F12" s="610"/>
      <c r="G12" s="44"/>
      <c r="H12" s="44"/>
      <c r="I12" s="55"/>
    </row>
    <row r="13" spans="2:9" ht="3.9" customHeight="1" x14ac:dyDescent="0.2">
      <c r="C13" s="32"/>
      <c r="G13" s="38"/>
      <c r="H13" s="39"/>
      <c r="I13" s="55"/>
    </row>
    <row r="14" spans="2:9" ht="9.85" customHeight="1" x14ac:dyDescent="0.2">
      <c r="B14" s="99"/>
      <c r="C14" s="94" t="s">
        <v>62</v>
      </c>
      <c r="D14" s="618"/>
      <c r="E14" s="618"/>
      <c r="F14" s="619"/>
      <c r="G14" s="351"/>
      <c r="H14" s="352" t="str">
        <f>IF(G14="","",G14)</f>
        <v/>
      </c>
      <c r="I14" s="55"/>
    </row>
    <row r="15" spans="2:9" ht="9.85" customHeight="1" x14ac:dyDescent="0.2">
      <c r="B15" s="99" t="s">
        <v>21</v>
      </c>
      <c r="C15" s="36" t="s">
        <v>170</v>
      </c>
      <c r="D15" s="36"/>
      <c r="E15" s="36"/>
      <c r="F15" s="40"/>
      <c r="G15" s="351"/>
      <c r="H15" s="352" t="str">
        <f>IF(G15="","",G15)</f>
        <v/>
      </c>
      <c r="I15" s="55"/>
    </row>
    <row r="16" spans="2:9" s="32" customFormat="1" ht="9.85" customHeight="1" x14ac:dyDescent="0.15">
      <c r="B16" s="37" t="s">
        <v>63</v>
      </c>
      <c r="C16" s="36" t="s">
        <v>280</v>
      </c>
      <c r="D16" s="36"/>
      <c r="E16" s="36"/>
      <c r="F16" s="40"/>
      <c r="G16" s="41"/>
      <c r="H16" s="352" t="str">
        <f>IF(G16="","",G16)</f>
        <v/>
      </c>
      <c r="I16" s="53"/>
    </row>
    <row r="17" spans="2:9" s="32" customFormat="1" ht="9.85" customHeight="1" x14ac:dyDescent="0.15">
      <c r="B17" s="37" t="s">
        <v>64</v>
      </c>
      <c r="C17" s="36" t="s">
        <v>65</v>
      </c>
      <c r="D17" s="36"/>
      <c r="E17" s="36"/>
      <c r="F17" s="36"/>
      <c r="G17" s="41"/>
      <c r="H17" s="352" t="str">
        <f>IF(G17="","",G17)</f>
        <v/>
      </c>
      <c r="I17" s="53"/>
    </row>
    <row r="18" spans="2:9" ht="9.85" customHeight="1" x14ac:dyDescent="0.2">
      <c r="B18" s="99" t="s">
        <v>66</v>
      </c>
      <c r="C18" s="620" t="s">
        <v>67</v>
      </c>
      <c r="D18" s="620"/>
      <c r="E18" s="620"/>
      <c r="F18" s="620"/>
      <c r="G18" s="106"/>
      <c r="H18" s="107"/>
      <c r="I18" s="55"/>
    </row>
    <row r="19" spans="2:9" ht="3.9" customHeight="1" x14ac:dyDescent="0.2">
      <c r="G19" s="38"/>
      <c r="H19" s="39"/>
      <c r="I19" s="55"/>
    </row>
    <row r="20" spans="2:9" ht="9.85" customHeight="1" x14ac:dyDescent="0.2">
      <c r="C20" s="94" t="s">
        <v>62</v>
      </c>
      <c r="D20" s="618"/>
      <c r="E20" s="618"/>
      <c r="F20" s="619"/>
      <c r="G20" s="41"/>
      <c r="H20" s="42" t="str">
        <f>IF(G20="","",G20)</f>
        <v/>
      </c>
      <c r="I20" s="55"/>
    </row>
    <row r="21" spans="2:9" ht="3.9" customHeight="1" x14ac:dyDescent="0.2">
      <c r="C21" s="98"/>
      <c r="D21" s="101"/>
      <c r="E21" s="101"/>
      <c r="F21" s="101"/>
      <c r="G21" s="69"/>
      <c r="H21" s="70"/>
      <c r="I21" s="55"/>
    </row>
    <row r="22" spans="2:9" ht="20.05" customHeight="1" x14ac:dyDescent="0.2">
      <c r="B22" s="99" t="s">
        <v>68</v>
      </c>
      <c r="C22" s="605" t="s">
        <v>476</v>
      </c>
      <c r="D22" s="605"/>
      <c r="E22" s="605"/>
      <c r="F22" s="605"/>
      <c r="G22" s="351"/>
      <c r="H22" s="352" t="str">
        <f>IF(G22="","",G22)</f>
        <v/>
      </c>
      <c r="I22" s="55"/>
    </row>
    <row r="23" spans="2:9" s="32" customFormat="1" ht="9.85" customHeight="1" x14ac:dyDescent="0.15">
      <c r="B23" s="37" t="s">
        <v>69</v>
      </c>
      <c r="C23" s="36" t="s">
        <v>477</v>
      </c>
      <c r="D23" s="36"/>
      <c r="E23" s="36"/>
      <c r="F23" s="36"/>
      <c r="G23" s="41"/>
      <c r="H23" s="352" t="str">
        <f>IF(G23="","",G23)</f>
        <v/>
      </c>
      <c r="I23" s="53"/>
    </row>
    <row r="24" spans="2:9" s="32" customFormat="1" ht="9.85" customHeight="1" x14ac:dyDescent="0.15">
      <c r="B24" s="37" t="s">
        <v>70</v>
      </c>
      <c r="C24" s="36" t="s">
        <v>478</v>
      </c>
      <c r="D24" s="570"/>
      <c r="E24" s="570"/>
      <c r="F24" s="571"/>
      <c r="G24" s="41"/>
      <c r="H24" s="352" t="str">
        <f>IF(G24="","",G24)</f>
        <v/>
      </c>
      <c r="I24" s="53"/>
    </row>
    <row r="25" spans="2:9" s="32" customFormat="1" ht="9.85" customHeight="1" x14ac:dyDescent="0.15">
      <c r="B25" s="37" t="s">
        <v>479</v>
      </c>
      <c r="C25" s="36" t="s">
        <v>480</v>
      </c>
      <c r="D25" s="570"/>
      <c r="E25" s="570"/>
      <c r="F25" s="571"/>
      <c r="G25" s="41"/>
      <c r="H25" s="352" t="str">
        <f>IF(G25="","",G25)</f>
        <v/>
      </c>
      <c r="I25" s="53"/>
    </row>
    <row r="26" spans="2:9" ht="3.9" customHeight="1" x14ac:dyDescent="0.2">
      <c r="G26" s="38"/>
      <c r="H26" s="39"/>
      <c r="I26" s="55"/>
    </row>
    <row r="27" spans="2:9" ht="9.85" customHeight="1" x14ac:dyDescent="0.2">
      <c r="B27" s="37" t="s">
        <v>22</v>
      </c>
      <c r="C27" s="32" t="s">
        <v>72</v>
      </c>
      <c r="G27" s="353"/>
      <c r="H27" s="353" t="str">
        <f>IF(G27="","",G27)</f>
        <v/>
      </c>
      <c r="I27" s="55"/>
    </row>
    <row r="28" spans="2:9" ht="9.85" customHeight="1" x14ac:dyDescent="0.2">
      <c r="B28" s="37" t="s">
        <v>73</v>
      </c>
      <c r="C28" s="36" t="s">
        <v>281</v>
      </c>
      <c r="D28" s="1"/>
      <c r="E28" s="1"/>
      <c r="F28" s="1"/>
      <c r="G28" s="41"/>
      <c r="H28" s="353" t="str">
        <f>IF(G28="","",G28)</f>
        <v/>
      </c>
      <c r="I28" s="55"/>
    </row>
    <row r="29" spans="2:9" ht="9.85" customHeight="1" x14ac:dyDescent="0.2">
      <c r="B29" s="37" t="s">
        <v>74</v>
      </c>
      <c r="C29" s="102" t="s">
        <v>103</v>
      </c>
      <c r="D29" s="2"/>
      <c r="E29" s="2"/>
      <c r="F29" s="2"/>
      <c r="G29" s="41"/>
      <c r="H29" s="353" t="str">
        <f>IF(G29="","",G29)</f>
        <v/>
      </c>
      <c r="I29" s="55"/>
    </row>
    <row r="30" spans="2:9" ht="3.9" customHeight="1" x14ac:dyDescent="0.2">
      <c r="C30" s="32"/>
      <c r="G30" s="38"/>
      <c r="H30" s="39"/>
      <c r="I30" s="55"/>
    </row>
    <row r="31" spans="2:9" ht="20.05" customHeight="1" x14ac:dyDescent="0.2">
      <c r="B31" s="99" t="s">
        <v>75</v>
      </c>
      <c r="C31" s="596" t="s">
        <v>76</v>
      </c>
      <c r="D31" s="596"/>
      <c r="E31" s="596"/>
      <c r="F31" s="597"/>
      <c r="G31" s="38"/>
      <c r="H31" s="39"/>
      <c r="I31" s="55"/>
    </row>
    <row r="32" spans="2:9" ht="9.85" customHeight="1" x14ac:dyDescent="0.2">
      <c r="C32" s="94" t="s">
        <v>62</v>
      </c>
      <c r="D32" s="618"/>
      <c r="E32" s="618"/>
      <c r="F32" s="619"/>
      <c r="G32" s="41"/>
      <c r="H32" s="42" t="str">
        <f>IF(G32="","",G32)</f>
        <v/>
      </c>
      <c r="I32" s="55"/>
    </row>
    <row r="33" spans="2:9" ht="9.85" customHeight="1" x14ac:dyDescent="0.2">
      <c r="B33" s="37" t="s">
        <v>78</v>
      </c>
      <c r="C33" s="36" t="s">
        <v>79</v>
      </c>
      <c r="D33" s="36"/>
      <c r="E33" s="36"/>
      <c r="F33" s="36"/>
      <c r="G33" s="41"/>
      <c r="H33" s="42" t="str">
        <f>IF(G33="","",G33)</f>
        <v/>
      </c>
      <c r="I33" s="55"/>
    </row>
    <row r="34" spans="2:9" ht="9.85" customHeight="1" x14ac:dyDescent="0.2">
      <c r="B34" s="37" t="s">
        <v>77</v>
      </c>
      <c r="C34" s="94" t="s">
        <v>71</v>
      </c>
      <c r="D34" s="598"/>
      <c r="E34" s="598"/>
      <c r="F34" s="599"/>
      <c r="G34" s="41"/>
      <c r="H34" s="42" t="str">
        <f>IF(G34="","",G34)</f>
        <v/>
      </c>
      <c r="I34" s="55"/>
    </row>
    <row r="35" spans="2:9" s="48" customFormat="1" ht="3.9" customHeight="1" x14ac:dyDescent="0.2">
      <c r="B35" s="57"/>
      <c r="C35" s="56"/>
      <c r="D35" s="119"/>
      <c r="E35" s="119"/>
      <c r="F35" s="119"/>
      <c r="G35" s="108"/>
      <c r="H35" s="109"/>
      <c r="I35" s="55"/>
    </row>
    <row r="36" spans="2:9" ht="20.05" customHeight="1" x14ac:dyDescent="0.2">
      <c r="B36" s="37" t="s">
        <v>23</v>
      </c>
      <c r="C36" s="604" t="s">
        <v>282</v>
      </c>
      <c r="D36" s="594"/>
      <c r="E36" s="594"/>
      <c r="F36" s="595"/>
      <c r="G36" s="361">
        <f>SUM(G6:G34)</f>
        <v>0</v>
      </c>
      <c r="H36" s="362">
        <f>SUM(H6:H34)</f>
        <v>0</v>
      </c>
      <c r="I36" s="55"/>
    </row>
    <row r="37" spans="2:9" x14ac:dyDescent="0.2">
      <c r="G37" s="38"/>
      <c r="H37" s="39"/>
      <c r="I37" s="55"/>
    </row>
    <row r="38" spans="2:9" x14ac:dyDescent="0.2">
      <c r="G38" s="38"/>
      <c r="H38" s="39"/>
      <c r="I38" s="55"/>
    </row>
    <row r="39" spans="2:9" ht="9.85" customHeight="1" x14ac:dyDescent="0.2">
      <c r="B39" s="99" t="s">
        <v>24</v>
      </c>
      <c r="C39" s="602" t="s">
        <v>80</v>
      </c>
      <c r="D39" s="603"/>
      <c r="E39" s="603"/>
      <c r="F39" s="603"/>
      <c r="G39" s="38"/>
      <c r="H39" s="39"/>
      <c r="I39" s="55"/>
    </row>
    <row r="40" spans="2:9" ht="3.9" customHeight="1" x14ac:dyDescent="0.2">
      <c r="G40" s="38"/>
      <c r="H40" s="39"/>
      <c r="I40" s="55"/>
    </row>
    <row r="41" spans="2:9" ht="9.85" customHeight="1" x14ac:dyDescent="0.2">
      <c r="B41" s="37" t="s">
        <v>81</v>
      </c>
      <c r="C41" s="32" t="s">
        <v>82</v>
      </c>
      <c r="G41" s="354"/>
      <c r="H41" s="353" t="str">
        <f>IF(G41="","",G41)</f>
        <v/>
      </c>
      <c r="I41" s="55"/>
    </row>
    <row r="42" spans="2:9" ht="3.9" customHeight="1" x14ac:dyDescent="0.2">
      <c r="G42" s="38"/>
      <c r="H42" s="39"/>
      <c r="I42" s="55"/>
    </row>
    <row r="43" spans="2:9" ht="20.05" customHeight="1" x14ac:dyDescent="0.2">
      <c r="B43" s="99" t="s">
        <v>83</v>
      </c>
      <c r="C43" s="601" t="s">
        <v>104</v>
      </c>
      <c r="D43" s="601"/>
      <c r="E43" s="601"/>
      <c r="F43" s="601"/>
      <c r="G43" s="41"/>
      <c r="H43" s="42" t="str">
        <f>IF(G43="","",G43)</f>
        <v/>
      </c>
      <c r="I43" s="55"/>
    </row>
    <row r="44" spans="2:9" ht="9.85" customHeight="1" x14ac:dyDescent="0.2">
      <c r="B44" s="37" t="s">
        <v>84</v>
      </c>
      <c r="C44" s="36" t="s">
        <v>85</v>
      </c>
      <c r="D44" s="4"/>
      <c r="E44" s="4"/>
      <c r="F44" s="4"/>
      <c r="G44" s="41"/>
      <c r="H44" s="42" t="str">
        <f>IF(G44="","",G44)</f>
        <v/>
      </c>
      <c r="I44" s="55"/>
    </row>
    <row r="45" spans="2:9" ht="3.9" customHeight="1" x14ac:dyDescent="0.2">
      <c r="G45" s="38"/>
      <c r="H45" s="39"/>
      <c r="I45" s="55"/>
    </row>
    <row r="46" spans="2:9" ht="20.05" customHeight="1" x14ac:dyDescent="0.2">
      <c r="B46" s="99" t="s">
        <v>86</v>
      </c>
      <c r="C46" s="600" t="s">
        <v>481</v>
      </c>
      <c r="D46" s="600"/>
      <c r="E46" s="600"/>
      <c r="F46" s="600"/>
      <c r="G46" s="369"/>
      <c r="H46" s="370" t="str">
        <f>IF(G46="","",G46)</f>
        <v/>
      </c>
      <c r="I46" s="55"/>
    </row>
    <row r="47" spans="2:9" ht="9.85" customHeight="1" x14ac:dyDescent="0.2">
      <c r="B47" s="37" t="s">
        <v>87</v>
      </c>
      <c r="C47" s="94" t="s">
        <v>71</v>
      </c>
      <c r="D47" s="598"/>
      <c r="E47" s="598"/>
      <c r="F47" s="599"/>
      <c r="G47" s="41"/>
      <c r="H47" s="370" t="str">
        <f>IF(G47="","",G47)</f>
        <v/>
      </c>
      <c r="I47" s="55"/>
    </row>
    <row r="48" spans="2:9" ht="9.85" customHeight="1" x14ac:dyDescent="0.2">
      <c r="B48" s="37" t="s">
        <v>88</v>
      </c>
      <c r="C48" s="103" t="s">
        <v>89</v>
      </c>
      <c r="D48" s="97"/>
      <c r="E48" s="97"/>
      <c r="F48" s="97"/>
      <c r="G48" s="69"/>
      <c r="H48" s="70"/>
      <c r="I48" s="55"/>
    </row>
    <row r="49" spans="1:9" s="31" customFormat="1" ht="20.05" customHeight="1" x14ac:dyDescent="0.2">
      <c r="B49" s="99" t="s">
        <v>90</v>
      </c>
      <c r="C49" s="594" t="s">
        <v>91</v>
      </c>
      <c r="D49" s="594"/>
      <c r="E49" s="594"/>
      <c r="F49" s="595"/>
      <c r="G49" s="351"/>
      <c r="H49" s="352" t="str">
        <f>IF(G49="","",G49)</f>
        <v/>
      </c>
      <c r="I49" s="72"/>
    </row>
    <row r="50" spans="1:9" ht="9.85" customHeight="1" x14ac:dyDescent="0.2">
      <c r="B50" s="37" t="s">
        <v>92</v>
      </c>
      <c r="C50" s="594" t="s">
        <v>93</v>
      </c>
      <c r="D50" s="594"/>
      <c r="E50" s="594"/>
      <c r="F50" s="595"/>
      <c r="G50" s="41"/>
      <c r="H50" s="352" t="str">
        <f>IF(G50="","",G50)</f>
        <v/>
      </c>
      <c r="I50" s="55"/>
    </row>
    <row r="51" spans="1:9" ht="3.9" customHeight="1" x14ac:dyDescent="0.2">
      <c r="G51" s="38"/>
      <c r="H51" s="39"/>
      <c r="I51" s="55"/>
    </row>
    <row r="52" spans="1:9" ht="9.85" customHeight="1" x14ac:dyDescent="0.2">
      <c r="B52" s="99" t="s">
        <v>171</v>
      </c>
      <c r="C52" s="601" t="s">
        <v>283</v>
      </c>
      <c r="D52" s="601"/>
      <c r="E52" s="601"/>
      <c r="F52" s="601"/>
      <c r="G52" s="355"/>
      <c r="H52" s="356" t="s">
        <v>369</v>
      </c>
      <c r="I52" s="55"/>
    </row>
    <row r="53" spans="1:9" ht="9.85" customHeight="1" x14ac:dyDescent="0.2">
      <c r="B53" s="37" t="s">
        <v>172</v>
      </c>
      <c r="C53" s="94" t="s">
        <v>71</v>
      </c>
      <c r="D53" s="598"/>
      <c r="E53" s="598"/>
      <c r="F53" s="599"/>
      <c r="G53" s="41"/>
      <c r="H53" s="42" t="str">
        <f>IF(G53="","",G53)</f>
        <v/>
      </c>
      <c r="I53" s="55"/>
    </row>
    <row r="54" spans="1:9" ht="3.9" customHeight="1" x14ac:dyDescent="0.2">
      <c r="G54" s="61"/>
      <c r="H54" s="39"/>
      <c r="I54" s="55"/>
    </row>
    <row r="55" spans="1:9" ht="20.05" customHeight="1" x14ac:dyDescent="0.2">
      <c r="B55" s="37" t="s">
        <v>94</v>
      </c>
      <c r="C55" s="604" t="s">
        <v>95</v>
      </c>
      <c r="D55" s="594"/>
      <c r="E55" s="594"/>
      <c r="F55" s="595"/>
      <c r="G55" s="361">
        <f>SUM(G41:G53)</f>
        <v>0</v>
      </c>
      <c r="H55" s="362">
        <f>SUM(H41:H53)</f>
        <v>0</v>
      </c>
      <c r="I55" s="55"/>
    </row>
    <row r="56" spans="1:9" ht="3.9" customHeight="1" x14ac:dyDescent="0.2">
      <c r="G56" s="110"/>
      <c r="H56" s="111"/>
      <c r="I56" s="55"/>
    </row>
    <row r="57" spans="1:9" ht="20.05" customHeight="1" x14ac:dyDescent="0.2">
      <c r="B57" s="37" t="s">
        <v>25</v>
      </c>
      <c r="C57" s="604" t="s">
        <v>96</v>
      </c>
      <c r="D57" s="594"/>
      <c r="E57" s="594"/>
      <c r="F57" s="595"/>
      <c r="G57" s="361">
        <f>G36-G55</f>
        <v>0</v>
      </c>
      <c r="H57" s="363">
        <f>H36-H55</f>
        <v>0</v>
      </c>
      <c r="I57" s="55"/>
    </row>
    <row r="58" spans="1:9" ht="3.9" customHeight="1" x14ac:dyDescent="0.2">
      <c r="G58" s="38"/>
      <c r="H58" s="39"/>
      <c r="I58" s="55"/>
    </row>
    <row r="59" spans="1:9" ht="20.05" customHeight="1" x14ac:dyDescent="0.2">
      <c r="B59" s="99" t="s">
        <v>26</v>
      </c>
      <c r="C59" s="608" t="s">
        <v>500</v>
      </c>
      <c r="D59" s="601"/>
      <c r="E59" s="601"/>
      <c r="F59" s="601"/>
      <c r="G59" s="63">
        <f>'Hauptform.  S. 4'!G22</f>
        <v>0</v>
      </c>
      <c r="H59" s="64">
        <f>'Hauptform.  S. 4'!H22</f>
        <v>0</v>
      </c>
      <c r="I59" s="55"/>
    </row>
    <row r="60" spans="1:9" ht="3.9" customHeight="1" x14ac:dyDescent="0.2">
      <c r="G60" s="60"/>
      <c r="H60" s="61"/>
      <c r="I60" s="55"/>
    </row>
    <row r="61" spans="1:9" s="31" customFormat="1" ht="20.05" customHeight="1" x14ac:dyDescent="0.2">
      <c r="B61" s="37" t="s">
        <v>27</v>
      </c>
      <c r="C61" s="105" t="s">
        <v>97</v>
      </c>
      <c r="D61" s="104"/>
      <c r="E61" s="104"/>
      <c r="F61" s="104"/>
      <c r="G61" s="120">
        <f>G57-G59</f>
        <v>0</v>
      </c>
      <c r="H61" s="121">
        <f>H57-H59</f>
        <v>0</v>
      </c>
      <c r="I61" s="72"/>
    </row>
    <row r="62" spans="1:9" s="50" customFormat="1" ht="3.9" customHeight="1" thickBot="1" x14ac:dyDescent="0.25">
      <c r="B62" s="57"/>
      <c r="C62" s="118"/>
      <c r="D62" s="97"/>
      <c r="E62" s="97"/>
      <c r="F62" s="97"/>
      <c r="G62" s="43"/>
      <c r="H62" s="44"/>
      <c r="I62" s="72"/>
    </row>
    <row r="63" spans="1:9" s="50" customFormat="1" ht="3.9" customHeight="1" x14ac:dyDescent="0.2">
      <c r="B63" s="57"/>
      <c r="C63" s="76"/>
      <c r="D63" s="68"/>
      <c r="E63" s="68"/>
      <c r="F63" s="68"/>
      <c r="G63" s="246"/>
      <c r="H63" s="112"/>
      <c r="I63" s="72"/>
    </row>
    <row r="64" spans="1:9" s="31" customFormat="1" ht="20.05" customHeight="1" x14ac:dyDescent="0.2">
      <c r="A64" s="50"/>
      <c r="B64" s="80" t="s">
        <v>29</v>
      </c>
      <c r="C64" s="614" t="s">
        <v>98</v>
      </c>
      <c r="D64" s="614"/>
      <c r="E64" s="614"/>
      <c r="F64" s="614"/>
      <c r="G64" s="367">
        <f>G61</f>
        <v>0</v>
      </c>
      <c r="H64" s="368">
        <f>H61</f>
        <v>0</v>
      </c>
      <c r="I64" s="72"/>
    </row>
    <row r="65" spans="1:9" s="31" customFormat="1" ht="3.9" customHeight="1" x14ac:dyDescent="0.2">
      <c r="A65" s="50"/>
      <c r="B65" s="57"/>
      <c r="C65" s="118"/>
      <c r="D65" s="97"/>
      <c r="E65" s="97"/>
      <c r="F65" s="97"/>
      <c r="G65" s="63"/>
      <c r="H65" s="113"/>
      <c r="I65" s="72"/>
    </row>
    <row r="66" spans="1:9" ht="3.9" customHeight="1" x14ac:dyDescent="0.2">
      <c r="A66" s="48"/>
      <c r="B66" s="57"/>
      <c r="C66" s="48"/>
      <c r="D66" s="48"/>
      <c r="E66" s="48"/>
      <c r="F66" s="71"/>
      <c r="G66" s="247"/>
      <c r="H66" s="114"/>
      <c r="I66" s="55"/>
    </row>
    <row r="67" spans="1:9" ht="20.05" customHeight="1" x14ac:dyDescent="0.2">
      <c r="A67" s="611"/>
      <c r="B67" s="80" t="s">
        <v>28</v>
      </c>
      <c r="C67" s="614" t="s">
        <v>284</v>
      </c>
      <c r="D67" s="615"/>
      <c r="E67" s="615"/>
      <c r="F67" s="615"/>
      <c r="G67" s="364">
        <f>G61</f>
        <v>0</v>
      </c>
      <c r="H67" s="357" t="s">
        <v>369</v>
      </c>
      <c r="I67" s="55"/>
    </row>
    <row r="68" spans="1:9" ht="3.9" customHeight="1" thickBot="1" x14ac:dyDescent="0.25">
      <c r="A68" s="611"/>
      <c r="B68" s="57"/>
      <c r="C68" s="48"/>
      <c r="D68" s="48"/>
      <c r="E68" s="48"/>
      <c r="F68" s="71"/>
      <c r="G68" s="248"/>
      <c r="H68" s="115"/>
      <c r="I68" s="55"/>
    </row>
    <row r="69" spans="1:9" ht="20.05" customHeight="1" x14ac:dyDescent="0.2">
      <c r="A69" s="611"/>
      <c r="B69" s="57" t="s">
        <v>99</v>
      </c>
      <c r="C69" s="616" t="s">
        <v>100</v>
      </c>
      <c r="D69" s="617"/>
      <c r="E69" s="617"/>
      <c r="F69" s="617"/>
      <c r="G69" s="358"/>
      <c r="H69" s="356" t="s">
        <v>369</v>
      </c>
      <c r="I69" s="55"/>
    </row>
    <row r="70" spans="1:9" ht="3.9" customHeight="1" thickBot="1" x14ac:dyDescent="0.25">
      <c r="A70" s="611"/>
      <c r="B70" s="57"/>
      <c r="C70" s="119"/>
      <c r="D70" s="56"/>
      <c r="E70" s="56"/>
      <c r="F70" s="56"/>
      <c r="G70" s="38"/>
      <c r="H70" s="39"/>
      <c r="I70" s="55"/>
    </row>
    <row r="71" spans="1:9" ht="20.05" customHeight="1" x14ac:dyDescent="0.2">
      <c r="A71" s="611"/>
      <c r="B71" s="80" t="s">
        <v>101</v>
      </c>
      <c r="C71" s="614" t="s">
        <v>102</v>
      </c>
      <c r="D71" s="615"/>
      <c r="E71" s="615"/>
      <c r="F71" s="615"/>
      <c r="G71" s="365"/>
      <c r="H71" s="366"/>
      <c r="I71" s="55"/>
    </row>
    <row r="72" spans="1:9" ht="3.9" customHeight="1" thickBot="1" x14ac:dyDescent="0.25">
      <c r="A72" s="48"/>
      <c r="B72" s="80"/>
      <c r="C72" s="48"/>
      <c r="D72" s="48"/>
      <c r="E72" s="48"/>
      <c r="F72" s="71"/>
      <c r="G72" s="248"/>
      <c r="H72" s="249"/>
      <c r="I72" s="116"/>
    </row>
    <row r="73" spans="1:9" x14ac:dyDescent="0.2">
      <c r="A73" s="48"/>
      <c r="B73" s="57"/>
      <c r="C73" s="48"/>
      <c r="D73" s="48"/>
      <c r="E73" s="48"/>
      <c r="F73" s="71"/>
    </row>
    <row r="74" spans="1:9" x14ac:dyDescent="0.2">
      <c r="A74" s="48"/>
      <c r="B74" s="57"/>
      <c r="C74" s="48"/>
      <c r="D74" s="48"/>
      <c r="E74" s="48"/>
      <c r="F74" s="71"/>
    </row>
  </sheetData>
  <sheetProtection sheet="1" objects="1" scenarios="1" selectLockedCells="1"/>
  <mergeCells count="29">
    <mergeCell ref="A67:A71"/>
    <mergeCell ref="G3:H3"/>
    <mergeCell ref="C71:F71"/>
    <mergeCell ref="C69:F69"/>
    <mergeCell ref="C67:F67"/>
    <mergeCell ref="C59:F59"/>
    <mergeCell ref="C57:F57"/>
    <mergeCell ref="C55:F55"/>
    <mergeCell ref="C52:F52"/>
    <mergeCell ref="C50:F50"/>
    <mergeCell ref="C64:F64"/>
    <mergeCell ref="D14:F14"/>
    <mergeCell ref="D20:F20"/>
    <mergeCell ref="D32:F32"/>
    <mergeCell ref="C18:F18"/>
    <mergeCell ref="D53:F53"/>
    <mergeCell ref="C22:F22"/>
    <mergeCell ref="C10:F10"/>
    <mergeCell ref="C8:F8"/>
    <mergeCell ref="C6:F6"/>
    <mergeCell ref="C12:F12"/>
    <mergeCell ref="C49:F49"/>
    <mergeCell ref="C31:F31"/>
    <mergeCell ref="D34:F34"/>
    <mergeCell ref="C46:F46"/>
    <mergeCell ref="C43:F43"/>
    <mergeCell ref="C39:F39"/>
    <mergeCell ref="C36:F36"/>
    <mergeCell ref="D47:F47"/>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K69"/>
  <sheetViews>
    <sheetView workbookViewId="0">
      <selection activeCell="I5" sqref="I5"/>
    </sheetView>
  </sheetViews>
  <sheetFormatPr baseColWidth="10" defaultColWidth="11.5" defaultRowHeight="12.9" x14ac:dyDescent="0.2"/>
  <cols>
    <col min="1" max="1" width="2.5" style="48" customWidth="1"/>
    <col min="2" max="2" width="4.125" style="57" customWidth="1"/>
    <col min="3" max="4" width="13.625" style="48" customWidth="1"/>
    <col min="5" max="5" width="6.125" style="48" customWidth="1"/>
    <col min="6" max="6" width="7.625" style="48" customWidth="1"/>
    <col min="7" max="7" width="15.375" style="48" customWidth="1"/>
    <col min="8" max="9" width="13.625" style="48" customWidth="1"/>
    <col min="10" max="10" width="4.125" style="48" customWidth="1"/>
    <col min="11" max="11" width="1.5" style="48" customWidth="1"/>
    <col min="12" max="16384" width="11.5" style="48"/>
  </cols>
  <sheetData>
    <row r="1" spans="2:10" s="122" customFormat="1" ht="8.85" x14ac:dyDescent="0.15">
      <c r="B1" s="124"/>
      <c r="H1" s="123"/>
      <c r="I1" s="123"/>
    </row>
    <row r="2" spans="2:10" x14ac:dyDescent="0.2">
      <c r="B2" s="57" t="s">
        <v>105</v>
      </c>
      <c r="C2" s="621" t="s">
        <v>106</v>
      </c>
      <c r="D2" s="622"/>
      <c r="E2" s="622"/>
      <c r="F2" s="622"/>
      <c r="G2" s="622"/>
      <c r="H2" s="95"/>
      <c r="I2" s="422" t="s">
        <v>501</v>
      </c>
      <c r="J2" s="49" t="s">
        <v>15</v>
      </c>
    </row>
    <row r="3" spans="2:10" ht="15.15" customHeight="1" x14ac:dyDescent="0.2">
      <c r="C3" s="52" t="s">
        <v>107</v>
      </c>
      <c r="H3" s="45"/>
      <c r="I3" s="133"/>
      <c r="J3" s="55"/>
    </row>
    <row r="4" spans="2:10" ht="3.9" customHeight="1" x14ac:dyDescent="0.2">
      <c r="C4" s="52"/>
      <c r="H4" s="45"/>
      <c r="I4" s="39"/>
      <c r="J4" s="55"/>
    </row>
    <row r="5" spans="2:10" ht="9.85" customHeight="1" x14ac:dyDescent="0.2">
      <c r="B5" s="80" t="s">
        <v>108</v>
      </c>
      <c r="C5" s="615" t="s">
        <v>109</v>
      </c>
      <c r="D5" s="615"/>
      <c r="E5" s="615"/>
      <c r="F5" s="615"/>
      <c r="G5" s="615"/>
      <c r="H5" s="125"/>
      <c r="I5" s="42"/>
      <c r="J5" s="55"/>
    </row>
    <row r="6" spans="2:10" ht="9.6999999999999993" customHeight="1" x14ac:dyDescent="0.2">
      <c r="B6" s="80" t="s">
        <v>110</v>
      </c>
      <c r="C6" s="615" t="s">
        <v>111</v>
      </c>
      <c r="D6" s="615"/>
      <c r="E6" s="615"/>
      <c r="F6" s="615"/>
      <c r="G6" s="615"/>
      <c r="H6" s="125"/>
      <c r="I6" s="64">
        <f>'Hauptform.  S. 2'!G6</f>
        <v>0</v>
      </c>
      <c r="J6" s="55"/>
    </row>
    <row r="7" spans="2:10" ht="3.9" customHeight="1" x14ac:dyDescent="0.2">
      <c r="B7" s="80"/>
      <c r="C7" s="56"/>
      <c r="D7" s="56"/>
      <c r="E7" s="56"/>
      <c r="F7" s="56"/>
      <c r="G7" s="56"/>
      <c r="H7" s="45"/>
      <c r="I7" s="109"/>
      <c r="J7" s="55"/>
    </row>
    <row r="8" spans="2:10" s="52" customFormat="1" ht="20.05" customHeight="1" x14ac:dyDescent="0.15">
      <c r="B8" s="57" t="s">
        <v>112</v>
      </c>
      <c r="C8" s="79" t="s">
        <v>113</v>
      </c>
      <c r="D8" s="62"/>
      <c r="E8" s="62"/>
      <c r="F8" s="62"/>
      <c r="G8" s="62"/>
      <c r="H8" s="125"/>
      <c r="I8" s="363">
        <f>SUM(I5:I6)</f>
        <v>0</v>
      </c>
      <c r="J8" s="53"/>
    </row>
    <row r="9" spans="2:10" ht="3.9" customHeight="1" x14ac:dyDescent="0.2">
      <c r="H9" s="45"/>
      <c r="I9" s="39"/>
      <c r="J9" s="55"/>
    </row>
    <row r="10" spans="2:10" ht="20.05" customHeight="1" x14ac:dyDescent="0.2">
      <c r="B10" s="57" t="s">
        <v>114</v>
      </c>
      <c r="C10" s="62" t="s">
        <v>115</v>
      </c>
      <c r="D10" s="58"/>
      <c r="E10" s="58"/>
      <c r="F10" s="375">
        <v>0</v>
      </c>
      <c r="G10" s="129" t="s">
        <v>116</v>
      </c>
      <c r="H10" s="374">
        <f>H34</f>
        <v>0</v>
      </c>
      <c r="I10" s="42">
        <f>H34*F10</f>
        <v>0</v>
      </c>
      <c r="J10" s="55"/>
    </row>
    <row r="11" spans="2:10" ht="9.85" customHeight="1" x14ac:dyDescent="0.2">
      <c r="B11" s="57" t="s">
        <v>117</v>
      </c>
      <c r="C11" s="62" t="s">
        <v>118</v>
      </c>
      <c r="D11" s="58"/>
      <c r="E11" s="58"/>
      <c r="F11" s="58"/>
      <c r="G11" s="58"/>
      <c r="H11" s="129"/>
      <c r="I11" s="371"/>
      <c r="J11" s="55"/>
    </row>
    <row r="12" spans="2:10" ht="9.85" customHeight="1" x14ac:dyDescent="0.2">
      <c r="B12" s="57" t="s">
        <v>119</v>
      </c>
      <c r="C12" s="62" t="s">
        <v>493</v>
      </c>
      <c r="D12" s="58"/>
      <c r="E12" s="58"/>
      <c r="F12" s="58"/>
      <c r="G12" s="58"/>
      <c r="H12" s="129"/>
      <c r="I12" s="42"/>
      <c r="J12" s="55"/>
    </row>
    <row r="13" spans="2:10" ht="9.85" customHeight="1" x14ac:dyDescent="0.2">
      <c r="B13" s="57" t="s">
        <v>120</v>
      </c>
      <c r="C13" s="62" t="s">
        <v>494</v>
      </c>
      <c r="D13" s="58"/>
      <c r="E13" s="58"/>
      <c r="F13" s="58"/>
      <c r="G13" s="58"/>
      <c r="H13" s="129"/>
      <c r="I13" s="42"/>
      <c r="J13" s="55"/>
    </row>
    <row r="14" spans="2:10" ht="9.85" customHeight="1" x14ac:dyDescent="0.2">
      <c r="B14" s="57" t="s">
        <v>121</v>
      </c>
      <c r="C14" s="62" t="s">
        <v>482</v>
      </c>
      <c r="D14" s="58"/>
      <c r="E14" s="58"/>
      <c r="F14" s="58"/>
      <c r="G14" s="58"/>
      <c r="H14" s="129"/>
      <c r="I14" s="42"/>
      <c r="J14" s="55"/>
    </row>
    <row r="15" spans="2:10" ht="9.85" customHeight="1" x14ac:dyDescent="0.2">
      <c r="B15" s="57" t="s">
        <v>122</v>
      </c>
      <c r="C15" s="130" t="s">
        <v>123</v>
      </c>
      <c r="D15" s="58"/>
      <c r="E15" s="58"/>
      <c r="F15" s="58"/>
      <c r="G15" s="58"/>
      <c r="H15" s="125"/>
      <c r="I15" s="42" t="str">
        <f>'Hauptform.  S. 2'!H44</f>
        <v/>
      </c>
      <c r="J15" s="55"/>
    </row>
    <row r="16" spans="2:10" ht="3.9" customHeight="1" x14ac:dyDescent="0.2">
      <c r="C16" s="122"/>
      <c r="D16" s="71"/>
      <c r="E16" s="71"/>
      <c r="F16" s="71"/>
      <c r="G16" s="71"/>
      <c r="H16" s="45"/>
      <c r="I16" s="39"/>
      <c r="J16" s="55"/>
    </row>
    <row r="17" spans="2:10" s="66" customFormat="1" ht="20.05" customHeight="1" x14ac:dyDescent="0.2">
      <c r="B17" s="80" t="s">
        <v>124</v>
      </c>
      <c r="C17" s="615" t="s">
        <v>125</v>
      </c>
      <c r="D17" s="615"/>
      <c r="E17" s="615"/>
      <c r="F17" s="615"/>
      <c r="G17" s="615"/>
      <c r="H17" s="623"/>
      <c r="I17" s="370" t="str">
        <f>'Hauptform.  S. 2'!H46</f>
        <v/>
      </c>
      <c r="J17" s="65"/>
    </row>
    <row r="18" spans="2:10" ht="9.85" customHeight="1" x14ac:dyDescent="0.2">
      <c r="B18" s="57" t="s">
        <v>126</v>
      </c>
      <c r="C18" s="624"/>
      <c r="D18" s="624"/>
      <c r="E18" s="624"/>
      <c r="F18" s="624"/>
      <c r="G18" s="624"/>
      <c r="H18" s="625"/>
      <c r="I18" s="42"/>
      <c r="J18" s="55"/>
    </row>
    <row r="19" spans="2:10" ht="9.85" customHeight="1" x14ac:dyDescent="0.2">
      <c r="B19" s="57" t="s">
        <v>127</v>
      </c>
      <c r="C19" s="624"/>
      <c r="D19" s="624"/>
      <c r="E19" s="624"/>
      <c r="F19" s="624"/>
      <c r="G19" s="624"/>
      <c r="H19" s="625"/>
      <c r="I19" s="42"/>
      <c r="J19" s="55"/>
    </row>
    <row r="20" spans="2:10" ht="3.9" customHeight="1" x14ac:dyDescent="0.2">
      <c r="B20" s="80"/>
      <c r="C20" s="606"/>
      <c r="D20" s="606"/>
      <c r="E20" s="606"/>
      <c r="F20" s="606"/>
      <c r="G20" s="606"/>
      <c r="H20" s="86"/>
      <c r="I20" s="372"/>
      <c r="J20" s="55"/>
    </row>
    <row r="21" spans="2:10" ht="20.05" customHeight="1" x14ac:dyDescent="0.2">
      <c r="B21" s="57" t="s">
        <v>128</v>
      </c>
      <c r="C21" s="79" t="s">
        <v>129</v>
      </c>
      <c r="D21" s="67"/>
      <c r="E21" s="67"/>
      <c r="F21" s="67"/>
      <c r="G21" s="67"/>
      <c r="H21" s="129"/>
      <c r="I21" s="362">
        <f>SUM(I10:I19)</f>
        <v>0</v>
      </c>
      <c r="J21" s="55"/>
    </row>
    <row r="22" spans="2:10" ht="3.9" customHeight="1" x14ac:dyDescent="0.2">
      <c r="C22" s="46"/>
      <c r="D22" s="68"/>
      <c r="E22" s="68"/>
      <c r="F22" s="68"/>
      <c r="G22" s="68"/>
      <c r="H22" s="75"/>
      <c r="I22" s="44"/>
      <c r="J22" s="55"/>
    </row>
    <row r="23" spans="2:10" ht="20.05" customHeight="1" x14ac:dyDescent="0.2">
      <c r="B23" s="57" t="s">
        <v>130</v>
      </c>
      <c r="C23" s="616" t="s">
        <v>131</v>
      </c>
      <c r="D23" s="616"/>
      <c r="E23" s="616"/>
      <c r="F23" s="616"/>
      <c r="G23" s="616"/>
      <c r="H23" s="131"/>
      <c r="I23" s="373">
        <f>I8-I21</f>
        <v>0</v>
      </c>
      <c r="J23" s="55"/>
    </row>
    <row r="24" spans="2:10" s="71" customFormat="1" ht="3.9" customHeight="1" x14ac:dyDescent="0.2">
      <c r="B24" s="82"/>
      <c r="C24" s="46"/>
      <c r="D24" s="68"/>
      <c r="E24" s="68"/>
      <c r="F24" s="68"/>
      <c r="G24" s="68"/>
      <c r="H24" s="75"/>
      <c r="I24" s="126"/>
      <c r="J24" s="128"/>
    </row>
    <row r="25" spans="2:10" s="50" customFormat="1" ht="39.9" customHeight="1" x14ac:dyDescent="0.2">
      <c r="B25" s="117"/>
      <c r="C25" s="606"/>
      <c r="D25" s="606"/>
      <c r="E25" s="606"/>
      <c r="F25" s="606"/>
      <c r="G25" s="606"/>
      <c r="H25" s="86"/>
      <c r="I25" s="132"/>
      <c r="J25" s="97"/>
    </row>
    <row r="26" spans="2:10" ht="3.9" customHeight="1" x14ac:dyDescent="0.2">
      <c r="B26" s="82"/>
      <c r="C26" s="71"/>
      <c r="D26" s="71"/>
      <c r="E26" s="71"/>
      <c r="F26" s="71"/>
      <c r="G26" s="71"/>
      <c r="H26" s="45"/>
      <c r="I26" s="45"/>
      <c r="J26" s="71"/>
    </row>
    <row r="27" spans="2:10" ht="20.05" customHeight="1" x14ac:dyDescent="0.3">
      <c r="B27" s="544"/>
      <c r="C27" s="559" t="s">
        <v>458</v>
      </c>
      <c r="D27" s="559"/>
      <c r="E27" s="560"/>
      <c r="F27" s="560"/>
      <c r="G27" s="628" t="s">
        <v>459</v>
      </c>
      <c r="H27" s="628"/>
      <c r="I27" s="628"/>
      <c r="J27" s="559"/>
    </row>
    <row r="28" spans="2:10" ht="20.05" customHeight="1" x14ac:dyDescent="0.2">
      <c r="H28" s="125"/>
      <c r="I28" s="125"/>
      <c r="J28" s="58"/>
    </row>
    <row r="29" spans="2:10" ht="12.75" customHeight="1" x14ac:dyDescent="0.2">
      <c r="H29" s="572" t="s">
        <v>499</v>
      </c>
      <c r="I29" s="572" t="s">
        <v>499</v>
      </c>
      <c r="J29" s="49" t="s">
        <v>15</v>
      </c>
    </row>
    <row r="30" spans="2:10" ht="20.05" customHeight="1" x14ac:dyDescent="0.2">
      <c r="E30" s="234" t="s">
        <v>461</v>
      </c>
      <c r="F30" s="566" t="s">
        <v>462</v>
      </c>
      <c r="G30" s="58"/>
      <c r="H30" s="567"/>
      <c r="I30" s="421" t="str">
        <f>IF(H30="","",H30)</f>
        <v/>
      </c>
      <c r="J30" s="51"/>
    </row>
    <row r="31" spans="2:10" ht="3.9" customHeight="1" x14ac:dyDescent="0.2">
      <c r="G31" s="127"/>
      <c r="H31" s="565"/>
      <c r="I31" s="565"/>
      <c r="J31" s="72"/>
    </row>
    <row r="32" spans="2:10" ht="9.85" customHeight="1" x14ac:dyDescent="0.2">
      <c r="H32" s="564" t="s">
        <v>450</v>
      </c>
      <c r="I32" s="564" t="s">
        <v>16</v>
      </c>
      <c r="J32" s="72"/>
    </row>
    <row r="33" spans="2:10" s="52" customFormat="1" ht="9.85" customHeight="1" x14ac:dyDescent="0.15">
      <c r="C33" s="85"/>
      <c r="H33" s="542" t="s">
        <v>17</v>
      </c>
      <c r="I33" s="542" t="s">
        <v>17</v>
      </c>
      <c r="J33" s="53"/>
    </row>
    <row r="34" spans="2:10" s="66" customFormat="1" ht="22.6" customHeight="1" x14ac:dyDescent="0.2">
      <c r="B34" s="57" t="s">
        <v>132</v>
      </c>
      <c r="C34" s="616" t="s">
        <v>373</v>
      </c>
      <c r="D34" s="616"/>
      <c r="E34" s="616"/>
      <c r="F34" s="616"/>
      <c r="G34" s="616"/>
      <c r="H34" s="370"/>
      <c r="I34" s="370" t="str">
        <f>IF(H34="","",H34)</f>
        <v/>
      </c>
      <c r="J34" s="53"/>
    </row>
    <row r="35" spans="2:10" s="71" customFormat="1" ht="3.9" customHeight="1" x14ac:dyDescent="0.2">
      <c r="B35" s="82"/>
      <c r="C35" s="46"/>
      <c r="H35" s="43"/>
      <c r="I35" s="43"/>
      <c r="J35" s="93"/>
    </row>
    <row r="36" spans="2:10" ht="20.05" customHeight="1" x14ac:dyDescent="0.2">
      <c r="B36" s="57" t="s">
        <v>133</v>
      </c>
      <c r="C36" s="76" t="s">
        <v>136</v>
      </c>
      <c r="D36" s="71"/>
      <c r="E36" s="71"/>
      <c r="F36" s="71"/>
      <c r="G36" s="71"/>
      <c r="H36" s="44"/>
      <c r="I36" s="44"/>
      <c r="J36" s="55"/>
    </row>
    <row r="37" spans="2:10" ht="3.9" customHeight="1" x14ac:dyDescent="0.2">
      <c r="C37" s="76"/>
      <c r="D37" s="71"/>
      <c r="E37" s="71"/>
      <c r="F37" s="71"/>
      <c r="G37" s="71"/>
      <c r="H37" s="44"/>
      <c r="I37" s="44"/>
      <c r="J37" s="55"/>
    </row>
    <row r="38" spans="2:10" ht="9.85" customHeight="1" x14ac:dyDescent="0.2">
      <c r="B38" s="57" t="s">
        <v>134</v>
      </c>
      <c r="C38" s="62" t="s">
        <v>488</v>
      </c>
      <c r="D38" s="58"/>
      <c r="E38" s="58"/>
      <c r="F38" s="58"/>
      <c r="G38" s="58"/>
      <c r="H38" s="42"/>
      <c r="I38" s="42" t="str">
        <f>IF(H38="","",H38)</f>
        <v/>
      </c>
      <c r="J38" s="55"/>
    </row>
    <row r="39" spans="2:10" ht="9.85" customHeight="1" x14ac:dyDescent="0.2">
      <c r="B39" s="57" t="s">
        <v>135</v>
      </c>
      <c r="C39" s="62" t="s">
        <v>489</v>
      </c>
      <c r="D39" s="58"/>
      <c r="E39" s="58"/>
      <c r="F39" s="58"/>
      <c r="G39" s="58"/>
      <c r="H39" s="41"/>
      <c r="I39" s="42" t="str">
        <f t="shared" ref="I39:I44" si="0">IF(H39="","",H39)</f>
        <v/>
      </c>
      <c r="J39" s="55"/>
    </row>
    <row r="40" spans="2:10" ht="9.85" customHeight="1" x14ac:dyDescent="0.2">
      <c r="B40" s="57" t="s">
        <v>137</v>
      </c>
      <c r="C40" s="62" t="s">
        <v>490</v>
      </c>
      <c r="D40" s="62"/>
      <c r="E40" s="62"/>
      <c r="F40" s="62"/>
      <c r="G40" s="62"/>
      <c r="H40" s="47"/>
      <c r="I40" s="42" t="str">
        <f t="shared" si="0"/>
        <v/>
      </c>
      <c r="J40" s="55"/>
    </row>
    <row r="41" spans="2:10" ht="9.85" customHeight="1" x14ac:dyDescent="0.2">
      <c r="B41" s="57" t="s">
        <v>138</v>
      </c>
      <c r="C41" s="62" t="s">
        <v>486</v>
      </c>
      <c r="D41" s="62"/>
      <c r="E41" s="62"/>
      <c r="F41" s="62"/>
      <c r="G41" s="62"/>
      <c r="H41" s="41" t="s">
        <v>485</v>
      </c>
      <c r="I41" s="42" t="str">
        <f t="shared" si="0"/>
        <v>-</v>
      </c>
      <c r="J41" s="55"/>
    </row>
    <row r="42" spans="2:10" ht="9.85" customHeight="1" x14ac:dyDescent="0.2">
      <c r="B42" s="57" t="s">
        <v>139</v>
      </c>
      <c r="C42" s="626"/>
      <c r="D42" s="626"/>
      <c r="E42" s="626"/>
      <c r="F42" s="626"/>
      <c r="G42" s="627"/>
      <c r="H42" s="41"/>
      <c r="I42" s="42" t="str">
        <f t="shared" si="0"/>
        <v/>
      </c>
      <c r="J42" s="55"/>
    </row>
    <row r="43" spans="2:10" ht="9.85" customHeight="1" x14ac:dyDescent="0.2">
      <c r="B43" s="57" t="s">
        <v>140</v>
      </c>
      <c r="C43" s="626"/>
      <c r="D43" s="626"/>
      <c r="E43" s="626"/>
      <c r="F43" s="626"/>
      <c r="G43" s="627"/>
      <c r="H43" s="41"/>
      <c r="I43" s="42" t="str">
        <f t="shared" si="0"/>
        <v/>
      </c>
      <c r="J43" s="55"/>
    </row>
    <row r="44" spans="2:10" ht="9.85" customHeight="1" x14ac:dyDescent="0.2">
      <c r="B44" s="57" t="s">
        <v>141</v>
      </c>
      <c r="C44" s="62" t="s">
        <v>142</v>
      </c>
      <c r="D44" s="58"/>
      <c r="E44" s="58"/>
      <c r="F44" s="58"/>
      <c r="G44" s="58"/>
      <c r="H44" s="47"/>
      <c r="I44" s="42" t="str">
        <f t="shared" si="0"/>
        <v/>
      </c>
      <c r="J44" s="55"/>
    </row>
    <row r="45" spans="2:10" ht="3.9" customHeight="1" x14ac:dyDescent="0.2">
      <c r="C45" s="76"/>
      <c r="D45" s="71"/>
      <c r="E45" s="71"/>
      <c r="F45" s="71"/>
      <c r="G45" s="71"/>
      <c r="H45" s="70"/>
      <c r="I45" s="70"/>
      <c r="J45" s="55"/>
    </row>
    <row r="46" spans="2:10" ht="20.05" customHeight="1" x14ac:dyDescent="0.2">
      <c r="B46" s="57" t="s">
        <v>31</v>
      </c>
      <c r="C46" s="76" t="s">
        <v>285</v>
      </c>
      <c r="D46" s="71"/>
      <c r="E46" s="71"/>
      <c r="F46" s="71"/>
      <c r="G46" s="71"/>
      <c r="H46" s="43"/>
      <c r="I46" s="44"/>
      <c r="J46" s="55"/>
    </row>
    <row r="47" spans="2:10" ht="3.9" customHeight="1" x14ac:dyDescent="0.2">
      <c r="C47" s="76"/>
      <c r="D47" s="71"/>
      <c r="E47" s="71"/>
      <c r="F47" s="71"/>
      <c r="G47" s="71"/>
      <c r="H47" s="43"/>
      <c r="I47" s="44"/>
      <c r="J47" s="55"/>
    </row>
    <row r="48" spans="2:10" ht="9.85" customHeight="1" x14ac:dyDescent="0.2">
      <c r="B48" s="57" t="s">
        <v>32</v>
      </c>
      <c r="C48" s="633"/>
      <c r="D48" s="633"/>
      <c r="E48" s="633"/>
      <c r="F48" s="633"/>
      <c r="G48" s="634"/>
      <c r="H48" s="41"/>
      <c r="I48" s="42" t="str">
        <f t="shared" ref="I48:I53" si="1">IF(H48="","",H48)</f>
        <v/>
      </c>
      <c r="J48" s="55"/>
    </row>
    <row r="49" spans="2:11" ht="9.85" customHeight="1" x14ac:dyDescent="0.2">
      <c r="B49" s="57" t="s">
        <v>33</v>
      </c>
      <c r="C49" s="626"/>
      <c r="D49" s="626"/>
      <c r="E49" s="626"/>
      <c r="F49" s="626"/>
      <c r="G49" s="627"/>
      <c r="H49" s="41"/>
      <c r="I49" s="42" t="str">
        <f t="shared" si="1"/>
        <v/>
      </c>
      <c r="J49" s="55"/>
    </row>
    <row r="50" spans="2:11" ht="9.85" customHeight="1" x14ac:dyDescent="0.2">
      <c r="B50" s="57" t="s">
        <v>34</v>
      </c>
      <c r="C50" s="626"/>
      <c r="D50" s="626"/>
      <c r="E50" s="626"/>
      <c r="F50" s="626"/>
      <c r="G50" s="627"/>
      <c r="H50" s="41"/>
      <c r="I50" s="42" t="str">
        <f t="shared" si="1"/>
        <v/>
      </c>
      <c r="J50" s="55"/>
    </row>
    <row r="51" spans="2:11" ht="9.85" customHeight="1" x14ac:dyDescent="0.2">
      <c r="B51" s="57" t="s">
        <v>35</v>
      </c>
      <c r="C51" s="626"/>
      <c r="D51" s="626"/>
      <c r="E51" s="626"/>
      <c r="F51" s="626"/>
      <c r="G51" s="627"/>
      <c r="H51" s="41"/>
      <c r="I51" s="42" t="str">
        <f t="shared" si="1"/>
        <v/>
      </c>
      <c r="J51" s="55"/>
    </row>
    <row r="52" spans="2:11" ht="9.85" customHeight="1" x14ac:dyDescent="0.2">
      <c r="B52" s="57" t="s">
        <v>36</v>
      </c>
      <c r="C52" s="626"/>
      <c r="D52" s="626"/>
      <c r="E52" s="626"/>
      <c r="F52" s="626"/>
      <c r="G52" s="627"/>
      <c r="H52" s="41"/>
      <c r="I52" s="42" t="str">
        <f t="shared" si="1"/>
        <v/>
      </c>
      <c r="J52" s="55"/>
    </row>
    <row r="53" spans="2:11" ht="9.85" customHeight="1" x14ac:dyDescent="0.2">
      <c r="B53" s="57" t="s">
        <v>37</v>
      </c>
      <c r="C53" s="626"/>
      <c r="D53" s="626"/>
      <c r="E53" s="626"/>
      <c r="F53" s="626"/>
      <c r="G53" s="627"/>
      <c r="H53" s="41"/>
      <c r="I53" s="42" t="str">
        <f t="shared" si="1"/>
        <v/>
      </c>
      <c r="J53" s="55"/>
    </row>
    <row r="54" spans="2:11" ht="3.9" customHeight="1" x14ac:dyDescent="0.2">
      <c r="C54" s="76"/>
      <c r="D54" s="71"/>
      <c r="E54" s="71"/>
      <c r="F54" s="71"/>
      <c r="G54" s="71"/>
      <c r="H54" s="69"/>
      <c r="I54" s="70"/>
      <c r="J54" s="55"/>
    </row>
    <row r="55" spans="2:11" ht="20.05" customHeight="1" x14ac:dyDescent="0.2">
      <c r="B55" s="57" t="s">
        <v>40</v>
      </c>
      <c r="C55" s="79" t="s">
        <v>491</v>
      </c>
      <c r="D55" s="58"/>
      <c r="E55" s="58"/>
      <c r="F55" s="58"/>
      <c r="G55" s="78"/>
      <c r="H55" s="41" t="s">
        <v>487</v>
      </c>
      <c r="I55" s="42" t="str">
        <f>IF(H55="","",H55)</f>
        <v>+</v>
      </c>
      <c r="J55" s="55"/>
    </row>
    <row r="56" spans="2:11" ht="3.9" customHeight="1" x14ac:dyDescent="0.2">
      <c r="H56" s="60"/>
      <c r="I56" s="61"/>
      <c r="J56" s="55"/>
    </row>
    <row r="57" spans="2:11" ht="20.05" customHeight="1" x14ac:dyDescent="0.2">
      <c r="B57" s="57" t="s">
        <v>143</v>
      </c>
      <c r="C57" s="616" t="s">
        <v>144</v>
      </c>
      <c r="D57" s="617"/>
      <c r="E57" s="617"/>
      <c r="F57" s="617"/>
      <c r="G57" s="617"/>
      <c r="H57" s="41"/>
      <c r="I57" s="42" t="str">
        <f>IF(H57="","",H57)</f>
        <v/>
      </c>
      <c r="J57" s="55"/>
    </row>
    <row r="58" spans="2:11" ht="3.9" customHeight="1" x14ac:dyDescent="0.2">
      <c r="H58" s="61"/>
      <c r="I58" s="61"/>
      <c r="J58" s="55"/>
    </row>
    <row r="59" spans="2:11" ht="20.05" customHeight="1" x14ac:dyDescent="0.2">
      <c r="B59" s="57" t="s">
        <v>145</v>
      </c>
      <c r="C59" s="616" t="s">
        <v>146</v>
      </c>
      <c r="D59" s="617"/>
      <c r="E59" s="617"/>
      <c r="F59" s="617"/>
      <c r="G59" s="629"/>
      <c r="H59" s="376">
        <f>SUM(H34:H57)</f>
        <v>0</v>
      </c>
      <c r="I59" s="376">
        <f>SUM(I34:I57)</f>
        <v>0</v>
      </c>
      <c r="J59" s="55"/>
    </row>
    <row r="60" spans="2:11" ht="3.9" customHeight="1" x14ac:dyDescent="0.2">
      <c r="C60" s="46"/>
      <c r="D60" s="71"/>
      <c r="E60" s="71"/>
      <c r="F60" s="71"/>
      <c r="G60" s="55"/>
      <c r="H60" s="70"/>
      <c r="I60" s="70"/>
      <c r="J60" s="55"/>
    </row>
    <row r="61" spans="2:11" ht="20.05" customHeight="1" x14ac:dyDescent="0.2">
      <c r="B61" s="57" t="s">
        <v>147</v>
      </c>
      <c r="C61" s="616" t="s">
        <v>148</v>
      </c>
      <c r="D61" s="617"/>
      <c r="E61" s="617"/>
      <c r="F61" s="617"/>
      <c r="G61" s="617"/>
      <c r="H61" s="377">
        <v>0</v>
      </c>
      <c r="I61" s="378">
        <v>0</v>
      </c>
      <c r="J61" s="55"/>
    </row>
    <row r="62" spans="2:11" ht="3.9" customHeight="1" x14ac:dyDescent="0.2">
      <c r="C62" s="100"/>
      <c r="D62" s="54"/>
      <c r="E62" s="54"/>
      <c r="F62" s="54"/>
      <c r="G62" s="54"/>
      <c r="H62" s="60"/>
      <c r="I62" s="61"/>
      <c r="J62" s="55"/>
    </row>
    <row r="63" spans="2:11" ht="9.85" customHeight="1" x14ac:dyDescent="0.2">
      <c r="C63" s="100"/>
      <c r="D63" s="54"/>
      <c r="E63" s="54"/>
      <c r="F63" s="54"/>
      <c r="G63" s="54"/>
      <c r="H63" s="38"/>
      <c r="I63" s="39"/>
      <c r="J63" s="55"/>
    </row>
    <row r="64" spans="2:11" ht="20.05" customHeight="1" x14ac:dyDescent="0.2">
      <c r="B64" s="80" t="s">
        <v>149</v>
      </c>
      <c r="C64" s="616" t="s">
        <v>483</v>
      </c>
      <c r="D64" s="616"/>
      <c r="E64" s="616"/>
      <c r="F64" s="616"/>
      <c r="G64" s="630"/>
      <c r="H64" s="369">
        <f>IF(H34&gt;(H59-H61),H34,H59-H61)</f>
        <v>0</v>
      </c>
      <c r="I64" s="370" t="str">
        <f>IF(I34&gt;(I59-I61),I34,I59-I61)</f>
        <v/>
      </c>
      <c r="J64" s="55"/>
      <c r="K64" s="213"/>
    </row>
    <row r="65" spans="2:11" ht="9.85" customHeight="1" thickBot="1" x14ac:dyDescent="0.25">
      <c r="C65" s="100"/>
      <c r="D65" s="100"/>
      <c r="E65" s="100"/>
      <c r="F65" s="100"/>
      <c r="G65" s="100"/>
      <c r="H65" s="251"/>
      <c r="I65" s="61"/>
      <c r="J65" s="128"/>
      <c r="K65" s="213"/>
    </row>
    <row r="66" spans="2:11" ht="3.9" customHeight="1" x14ac:dyDescent="0.2">
      <c r="C66" s="100"/>
      <c r="D66" s="100"/>
      <c r="E66" s="100"/>
      <c r="F66" s="100"/>
      <c r="G66" s="100"/>
      <c r="H66" s="631">
        <f>H64</f>
        <v>0</v>
      </c>
      <c r="I66" s="46"/>
      <c r="J66" s="250"/>
    </row>
    <row r="67" spans="2:11" ht="20.05" customHeight="1" thickBot="1" x14ac:dyDescent="0.25">
      <c r="B67" s="80" t="s">
        <v>150</v>
      </c>
      <c r="C67" s="614" t="s">
        <v>484</v>
      </c>
      <c r="D67" s="615"/>
      <c r="E67" s="615"/>
      <c r="F67" s="615"/>
      <c r="G67" s="615"/>
      <c r="H67" s="632"/>
      <c r="I67" s="46"/>
      <c r="J67" s="250"/>
    </row>
    <row r="68" spans="2:11" ht="3.9" customHeight="1" thickBot="1" x14ac:dyDescent="0.25">
      <c r="H68" s="77"/>
      <c r="I68" s="71"/>
      <c r="J68" s="250"/>
    </row>
    <row r="69" spans="2:11" x14ac:dyDescent="0.2">
      <c r="H69" s="71"/>
      <c r="I69" s="71"/>
      <c r="J69" s="71"/>
    </row>
  </sheetData>
  <sheetProtection sheet="1" objects="1" scenarios="1" selectLockedCells="1"/>
  <mergeCells count="25">
    <mergeCell ref="C49:G49"/>
    <mergeCell ref="G27:I27"/>
    <mergeCell ref="C67:G67"/>
    <mergeCell ref="C59:G59"/>
    <mergeCell ref="C57:G57"/>
    <mergeCell ref="C34:G34"/>
    <mergeCell ref="C64:G64"/>
    <mergeCell ref="C51:G51"/>
    <mergeCell ref="C52:G52"/>
    <mergeCell ref="C53:G53"/>
    <mergeCell ref="H66:H67"/>
    <mergeCell ref="C50:G50"/>
    <mergeCell ref="C61:G61"/>
    <mergeCell ref="C42:G42"/>
    <mergeCell ref="C43:G43"/>
    <mergeCell ref="C48:G48"/>
    <mergeCell ref="C25:G25"/>
    <mergeCell ref="C23:G23"/>
    <mergeCell ref="C2:G2"/>
    <mergeCell ref="C20:G20"/>
    <mergeCell ref="C5:G5"/>
    <mergeCell ref="C6:G6"/>
    <mergeCell ref="C17:H17"/>
    <mergeCell ref="C18:H18"/>
    <mergeCell ref="C19:H19"/>
  </mergeCells>
  <phoneticPr fontId="0" type="noConversion"/>
  <pageMargins left="0.59055118110236227" right="0.19685039370078741" top="0.39370078740157483" bottom="0.39370078740157483" header="0" footer="0"/>
  <pageSetup paperSize="9" orientation="portrait" r:id="rId1"/>
  <headerFooter alignWithMargins="0"/>
  <ignoredErrors>
    <ignoredError sqref="I10 I15 I17 I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55"/>
  <sheetViews>
    <sheetView zoomScaleNormal="100" workbookViewId="0">
      <selection activeCell="G9" sqref="G9"/>
    </sheetView>
  </sheetViews>
  <sheetFormatPr baseColWidth="10" defaultColWidth="11.5" defaultRowHeight="12.9" x14ac:dyDescent="0.2"/>
  <cols>
    <col min="1" max="1" width="2.5" style="48" customWidth="1"/>
    <col min="2" max="2" width="4.125" style="57" customWidth="1"/>
    <col min="3" max="5" width="13.625" style="48" customWidth="1"/>
    <col min="6" max="6" width="11" style="48" customWidth="1"/>
    <col min="7" max="8" width="14.625" style="48" customWidth="1"/>
    <col min="9" max="9" width="4.125" style="48" customWidth="1"/>
    <col min="10" max="10" width="1.5" style="48" customWidth="1"/>
    <col min="11" max="16384" width="11.5" style="48"/>
  </cols>
  <sheetData>
    <row r="1" spans="2:9" s="546" customFormat="1" ht="18.350000000000001" x14ac:dyDescent="0.3">
      <c r="B1" s="545"/>
      <c r="C1" s="562" t="s">
        <v>44</v>
      </c>
      <c r="D1" s="562"/>
      <c r="E1" s="562"/>
      <c r="F1" s="562"/>
      <c r="G1" s="563"/>
      <c r="H1" s="563"/>
      <c r="I1" s="562"/>
    </row>
    <row r="3" spans="2:9" s="50" customFormat="1" ht="10.9" x14ac:dyDescent="0.2">
      <c r="B3" s="57"/>
      <c r="G3" s="541" t="s">
        <v>450</v>
      </c>
      <c r="H3" s="541" t="s">
        <v>30</v>
      </c>
      <c r="I3" s="51" t="s">
        <v>15</v>
      </c>
    </row>
    <row r="4" spans="2:9" s="52" customFormat="1" ht="8.85" x14ac:dyDescent="0.15">
      <c r="B4" s="57"/>
      <c r="G4" s="542" t="s">
        <v>17</v>
      </c>
      <c r="H4" s="542" t="s">
        <v>17</v>
      </c>
      <c r="I4" s="53"/>
    </row>
    <row r="5" spans="2:9" x14ac:dyDescent="0.2">
      <c r="B5" s="57" t="s">
        <v>151</v>
      </c>
      <c r="C5" s="621" t="s">
        <v>286</v>
      </c>
      <c r="D5" s="622"/>
      <c r="E5" s="622"/>
      <c r="F5" s="622"/>
      <c r="G5" s="39"/>
      <c r="H5" s="39"/>
      <c r="I5" s="55"/>
    </row>
    <row r="6" spans="2:9" ht="3.9" customHeight="1" x14ac:dyDescent="0.2">
      <c r="G6" s="38"/>
      <c r="H6" s="39"/>
      <c r="I6" s="55"/>
    </row>
    <row r="7" spans="2:9" ht="9.85" customHeight="1" x14ac:dyDescent="0.2">
      <c r="B7" s="80"/>
      <c r="C7" s="606" t="s">
        <v>292</v>
      </c>
      <c r="D7" s="606"/>
      <c r="E7" s="606"/>
      <c r="F7" s="606"/>
      <c r="G7" s="38"/>
      <c r="H7" s="39"/>
      <c r="I7" s="55"/>
    </row>
    <row r="8" spans="2:9" ht="3.9" customHeight="1" x14ac:dyDescent="0.2">
      <c r="G8" s="38"/>
      <c r="H8" s="39"/>
      <c r="I8" s="55"/>
    </row>
    <row r="9" spans="2:9" ht="9.85" customHeight="1" x14ac:dyDescent="0.2">
      <c r="B9" s="57" t="s">
        <v>152</v>
      </c>
      <c r="C9" s="62" t="s">
        <v>454</v>
      </c>
      <c r="D9" s="58"/>
      <c r="E9" s="58"/>
      <c r="F9" s="58"/>
      <c r="G9" s="41" t="s">
        <v>182</v>
      </c>
      <c r="H9" s="42" t="str">
        <f>IF(G9="","",G9)</f>
        <v xml:space="preserve"> </v>
      </c>
      <c r="I9" s="55"/>
    </row>
    <row r="10" spans="2:9" ht="9.85" customHeight="1" x14ac:dyDescent="0.2">
      <c r="B10" s="57" t="s">
        <v>153</v>
      </c>
      <c r="C10" s="62" t="s">
        <v>464</v>
      </c>
      <c r="D10" s="59"/>
      <c r="E10" s="59"/>
      <c r="F10" s="59"/>
      <c r="G10" s="47"/>
      <c r="H10" s="42" t="str">
        <f t="shared" ref="H10:H15" si="0">IF(G10="","",G10)</f>
        <v/>
      </c>
      <c r="I10" s="55"/>
    </row>
    <row r="11" spans="2:9" ht="9.85" customHeight="1" x14ac:dyDescent="0.2">
      <c r="B11" s="57" t="s">
        <v>154</v>
      </c>
      <c r="C11" s="62" t="s">
        <v>466</v>
      </c>
      <c r="D11" s="59"/>
      <c r="E11" s="59"/>
      <c r="F11" s="59"/>
      <c r="G11" s="47"/>
      <c r="H11" s="42" t="str">
        <f t="shared" si="0"/>
        <v/>
      </c>
      <c r="I11" s="55"/>
    </row>
    <row r="12" spans="2:9" ht="9.85" customHeight="1" x14ac:dyDescent="0.2">
      <c r="B12" s="57" t="s">
        <v>155</v>
      </c>
      <c r="C12" s="62" t="s">
        <v>469</v>
      </c>
      <c r="D12" s="59"/>
      <c r="E12" s="59"/>
      <c r="F12" s="59"/>
      <c r="G12" s="47"/>
      <c r="H12" s="42" t="str">
        <f t="shared" si="0"/>
        <v/>
      </c>
      <c r="I12" s="55"/>
    </row>
    <row r="13" spans="2:9" ht="9.85" customHeight="1" x14ac:dyDescent="0.2">
      <c r="B13" s="57" t="s">
        <v>156</v>
      </c>
      <c r="C13" s="62" t="s">
        <v>472</v>
      </c>
      <c r="D13" s="59"/>
      <c r="E13" s="59"/>
      <c r="F13" s="59"/>
      <c r="G13" s="47"/>
      <c r="H13" s="42" t="str">
        <f t="shared" si="0"/>
        <v/>
      </c>
      <c r="I13" s="55"/>
    </row>
    <row r="14" spans="2:9" ht="9.85" customHeight="1" x14ac:dyDescent="0.2">
      <c r="B14" s="57" t="s">
        <v>157</v>
      </c>
      <c r="C14" s="62" t="s">
        <v>492</v>
      </c>
      <c r="D14" s="59"/>
      <c r="E14" s="59"/>
      <c r="F14" s="59"/>
      <c r="G14" s="47"/>
      <c r="H14" s="42" t="str">
        <f t="shared" si="0"/>
        <v/>
      </c>
      <c r="I14" s="55"/>
    </row>
    <row r="15" spans="2:9" ht="9.85" customHeight="1" x14ac:dyDescent="0.2">
      <c r="B15" s="57" t="s">
        <v>158</v>
      </c>
      <c r="C15" s="62" t="s">
        <v>502</v>
      </c>
      <c r="D15" s="58"/>
      <c r="E15" s="58"/>
      <c r="F15" s="58"/>
      <c r="G15" s="41"/>
      <c r="H15" s="42" t="str">
        <f t="shared" si="0"/>
        <v/>
      </c>
      <c r="I15" s="55"/>
    </row>
    <row r="16" spans="2:9" ht="9.85" customHeight="1" x14ac:dyDescent="0.2">
      <c r="C16" s="40"/>
      <c r="D16" s="58"/>
      <c r="E16" s="58"/>
      <c r="F16" s="58"/>
      <c r="G16" s="63"/>
      <c r="H16" s="64"/>
      <c r="I16" s="55"/>
    </row>
    <row r="17" spans="2:10" ht="3.9" customHeight="1" x14ac:dyDescent="0.2">
      <c r="G17" s="60"/>
      <c r="H17" s="61"/>
      <c r="I17" s="55"/>
    </row>
    <row r="18" spans="2:10" s="66" customFormat="1" ht="20.05" customHeight="1" x14ac:dyDescent="0.2">
      <c r="B18" s="57" t="s">
        <v>159</v>
      </c>
      <c r="C18" s="616" t="s">
        <v>38</v>
      </c>
      <c r="D18" s="616"/>
      <c r="E18" s="616"/>
      <c r="F18" s="616"/>
      <c r="G18" s="367">
        <f>SUM(G9:G17)</f>
        <v>0</v>
      </c>
      <c r="H18" s="373">
        <f>SUM(H9:H17)</f>
        <v>0</v>
      </c>
      <c r="I18" s="65"/>
    </row>
    <row r="19" spans="2:10" ht="9.85" customHeight="1" x14ac:dyDescent="0.2">
      <c r="C19" s="46"/>
      <c r="D19" s="68"/>
      <c r="E19" s="68"/>
      <c r="F19" s="68"/>
      <c r="G19" s="69"/>
      <c r="H19" s="70"/>
      <c r="I19" s="55"/>
    </row>
    <row r="20" spans="2:10" ht="39.9" customHeight="1" x14ac:dyDescent="0.2">
      <c r="B20" s="81" t="s">
        <v>160</v>
      </c>
      <c r="C20" s="617" t="s">
        <v>39</v>
      </c>
      <c r="D20" s="617"/>
      <c r="E20" s="617"/>
      <c r="F20" s="617"/>
      <c r="G20" s="91"/>
      <c r="H20" s="92">
        <f>G20</f>
        <v>0</v>
      </c>
      <c r="I20" s="55"/>
    </row>
    <row r="21" spans="2:10" ht="3.9" customHeight="1" x14ac:dyDescent="0.2">
      <c r="B21" s="83"/>
      <c r="C21" s="54"/>
      <c r="D21" s="54"/>
      <c r="E21" s="54"/>
      <c r="F21" s="54"/>
      <c r="G21" s="89"/>
      <c r="H21" s="90"/>
      <c r="I21" s="55"/>
    </row>
    <row r="22" spans="2:10" ht="20.05" customHeight="1" x14ac:dyDescent="0.2">
      <c r="B22" s="84" t="s">
        <v>161</v>
      </c>
      <c r="C22" s="79" t="s">
        <v>299</v>
      </c>
      <c r="D22" s="67"/>
      <c r="E22" s="67"/>
      <c r="F22" s="67"/>
      <c r="G22" s="361">
        <f>G18-G20</f>
        <v>0</v>
      </c>
      <c r="H22" s="363">
        <f>H18-H20</f>
        <v>0</v>
      </c>
      <c r="I22" s="55"/>
    </row>
    <row r="23" spans="2:10" ht="3.9" customHeight="1" x14ac:dyDescent="0.2">
      <c r="C23" s="46"/>
      <c r="D23" s="68"/>
      <c r="E23" s="68"/>
      <c r="F23" s="68"/>
      <c r="G23" s="63"/>
      <c r="H23" s="64"/>
      <c r="I23" s="78"/>
    </row>
    <row r="24" spans="2:10" ht="50.1" customHeight="1" x14ac:dyDescent="0.2">
      <c r="B24" s="80"/>
      <c r="C24" s="56"/>
      <c r="D24" s="56"/>
      <c r="E24" s="56"/>
      <c r="F24" s="56"/>
      <c r="G24" s="86"/>
      <c r="H24" s="86"/>
      <c r="I24" s="71"/>
      <c r="J24" s="71"/>
    </row>
    <row r="25" spans="2:10" s="71" customFormat="1" ht="3.9" customHeight="1" x14ac:dyDescent="0.2">
      <c r="B25" s="82"/>
      <c r="C25" s="46"/>
      <c r="D25" s="68"/>
      <c r="E25" s="68"/>
      <c r="F25" s="68"/>
      <c r="G25" s="75"/>
      <c r="H25" s="75"/>
    </row>
    <row r="26" spans="2:10" s="50" customFormat="1" ht="10.9" x14ac:dyDescent="0.2">
      <c r="B26" s="57" t="s">
        <v>151</v>
      </c>
      <c r="C26" s="85" t="s">
        <v>41</v>
      </c>
      <c r="G26" s="548" t="s">
        <v>287</v>
      </c>
      <c r="H26" s="547" t="s">
        <v>288</v>
      </c>
      <c r="I26" s="51" t="s">
        <v>15</v>
      </c>
    </row>
    <row r="27" spans="2:10" s="52" customFormat="1" ht="8.85" x14ac:dyDescent="0.15">
      <c r="B27" s="57"/>
      <c r="C27" s="52" t="s">
        <v>162</v>
      </c>
      <c r="D27" s="52" t="s">
        <v>163</v>
      </c>
      <c r="G27" s="73"/>
      <c r="H27" s="74"/>
      <c r="I27" s="53"/>
    </row>
    <row r="28" spans="2:10" s="66" customFormat="1" ht="20.05" customHeight="1" x14ac:dyDescent="0.2">
      <c r="B28" s="57"/>
      <c r="C28" s="622"/>
      <c r="D28" s="622"/>
      <c r="E28" s="622"/>
      <c r="F28" s="622"/>
      <c r="G28" s="73"/>
      <c r="H28" s="74"/>
      <c r="I28" s="65"/>
    </row>
    <row r="29" spans="2:10" ht="9.85" customHeight="1" x14ac:dyDescent="0.2">
      <c r="B29" s="57" t="s">
        <v>152</v>
      </c>
      <c r="C29" s="379"/>
      <c r="D29" s="148"/>
      <c r="E29" s="148"/>
      <c r="F29" s="148"/>
      <c r="G29" s="41"/>
      <c r="H29" s="42"/>
      <c r="I29" s="55"/>
    </row>
    <row r="30" spans="2:10" ht="9.85" customHeight="1" x14ac:dyDescent="0.2">
      <c r="B30" s="57" t="s">
        <v>165</v>
      </c>
      <c r="C30" s="379"/>
      <c r="D30" s="148"/>
      <c r="E30" s="148"/>
      <c r="F30" s="148"/>
      <c r="G30" s="41"/>
      <c r="H30" s="42"/>
      <c r="I30" s="55"/>
    </row>
    <row r="31" spans="2:10" ht="9.85" customHeight="1" x14ac:dyDescent="0.2">
      <c r="B31" s="57" t="s">
        <v>166</v>
      </c>
      <c r="C31" s="379"/>
      <c r="D31" s="148"/>
      <c r="E31" s="148"/>
      <c r="F31" s="148"/>
      <c r="G31" s="41"/>
      <c r="H31" s="42"/>
      <c r="I31" s="55"/>
    </row>
    <row r="32" spans="2:10" ht="3.9" customHeight="1" x14ac:dyDescent="0.2">
      <c r="G32" s="60"/>
      <c r="H32" s="61"/>
      <c r="I32" s="78"/>
    </row>
    <row r="33" spans="2:9" ht="50.1" customHeight="1" x14ac:dyDescent="0.2">
      <c r="B33" s="124"/>
      <c r="C33" s="134"/>
      <c r="D33" s="134"/>
      <c r="E33" s="134"/>
      <c r="F33" s="134"/>
      <c r="G33" s="122"/>
      <c r="H33" s="122"/>
      <c r="I33" s="134"/>
    </row>
    <row r="34" spans="2:9" ht="13.6" x14ac:dyDescent="0.25">
      <c r="B34" s="138" t="s">
        <v>174</v>
      </c>
      <c r="C34" s="134"/>
      <c r="D34" s="134"/>
      <c r="E34" s="134"/>
      <c r="F34" s="134"/>
      <c r="G34" s="637" t="s">
        <v>175</v>
      </c>
      <c r="H34" s="638"/>
      <c r="I34" s="134"/>
    </row>
    <row r="35" spans="2:9" ht="13.6" x14ac:dyDescent="0.25">
      <c r="B35" s="139" t="s">
        <v>176</v>
      </c>
      <c r="C35" s="134"/>
      <c r="D35" s="134"/>
      <c r="E35" s="134"/>
      <c r="F35" s="134"/>
      <c r="G35" s="568" t="s">
        <v>475</v>
      </c>
      <c r="H35" s="568" t="s">
        <v>499</v>
      </c>
      <c r="I35" s="134"/>
    </row>
    <row r="36" spans="2:9" x14ac:dyDescent="0.2">
      <c r="B36" s="32"/>
      <c r="C36" s="134"/>
      <c r="D36" s="134"/>
      <c r="E36" s="134"/>
      <c r="F36" s="134"/>
      <c r="G36" s="552" t="s">
        <v>17</v>
      </c>
      <c r="H36" s="549" t="s">
        <v>17</v>
      </c>
      <c r="I36" s="134"/>
    </row>
    <row r="37" spans="2:9" ht="20.05" customHeight="1" x14ac:dyDescent="0.2">
      <c r="B37" s="140" t="s">
        <v>177</v>
      </c>
      <c r="C37" s="144"/>
      <c r="D37" s="144"/>
      <c r="E37" s="144"/>
      <c r="F37" s="144"/>
      <c r="G37" s="41">
        <v>0</v>
      </c>
      <c r="H37" s="42">
        <v>0</v>
      </c>
      <c r="I37" s="134"/>
    </row>
    <row r="38" spans="2:9" ht="20.05" customHeight="1" x14ac:dyDescent="0.2">
      <c r="B38" s="141" t="s">
        <v>178</v>
      </c>
      <c r="C38" s="145"/>
      <c r="D38" s="145"/>
      <c r="E38" s="145"/>
      <c r="F38" s="145"/>
      <c r="G38" s="553">
        <v>0</v>
      </c>
      <c r="H38" s="550">
        <v>0</v>
      </c>
      <c r="I38" s="134"/>
    </row>
    <row r="39" spans="2:9" ht="3.9" customHeight="1" x14ac:dyDescent="0.2">
      <c r="B39" s="142"/>
      <c r="C39" s="134"/>
      <c r="D39" s="134"/>
      <c r="E39" s="134"/>
      <c r="F39" s="134"/>
      <c r="G39" s="555"/>
      <c r="H39" s="556"/>
      <c r="I39" s="134"/>
    </row>
    <row r="40" spans="2:9" ht="20.05" customHeight="1" x14ac:dyDescent="0.2">
      <c r="B40" s="140" t="s">
        <v>179</v>
      </c>
      <c r="C40" s="144"/>
      <c r="D40" s="144"/>
      <c r="E40" s="144"/>
      <c r="F40" s="144"/>
      <c r="G40" s="63">
        <f>G37-G38</f>
        <v>0</v>
      </c>
      <c r="H40" s="64">
        <f>H37-H38</f>
        <v>0</v>
      </c>
      <c r="I40" s="134"/>
    </row>
    <row r="41" spans="2:9" ht="20.05" customHeight="1" x14ac:dyDescent="0.2">
      <c r="B41" s="141" t="s">
        <v>180</v>
      </c>
      <c r="C41" s="145"/>
      <c r="D41" s="145"/>
      <c r="E41" s="145"/>
      <c r="F41" s="145"/>
      <c r="G41" s="554">
        <f>IF(G37=0,0,G40/G37)</f>
        <v>0</v>
      </c>
      <c r="H41" s="551">
        <f>IF(H37=0,0,H40/H37)</f>
        <v>0</v>
      </c>
      <c r="I41" s="134"/>
    </row>
    <row r="42" spans="2:9" ht="3.9" customHeight="1" x14ac:dyDescent="0.2">
      <c r="B42" s="136"/>
      <c r="C42" s="135"/>
      <c r="D42" s="135"/>
      <c r="E42" s="135"/>
      <c r="F42" s="135"/>
      <c r="G42" s="557"/>
      <c r="H42" s="558"/>
      <c r="I42" s="134"/>
    </row>
    <row r="43" spans="2:9" ht="9.85" customHeight="1" x14ac:dyDescent="0.2">
      <c r="B43" s="636"/>
      <c r="C43" s="636"/>
      <c r="D43" s="636"/>
      <c r="E43" s="636"/>
      <c r="F43" s="636"/>
      <c r="G43" s="636"/>
      <c r="H43" s="636"/>
      <c r="I43" s="636"/>
    </row>
    <row r="44" spans="2:9" ht="20.05" customHeight="1" x14ac:dyDescent="0.2">
      <c r="B44" s="636" t="s">
        <v>42</v>
      </c>
      <c r="C44" s="636"/>
      <c r="D44" s="636"/>
      <c r="E44" s="636"/>
      <c r="F44" s="636"/>
      <c r="G44" s="636"/>
      <c r="H44" s="636"/>
      <c r="I44" s="636"/>
    </row>
    <row r="45" spans="2:9" x14ac:dyDescent="0.2">
      <c r="B45" s="639"/>
      <c r="C45" s="639"/>
      <c r="D45" s="639"/>
      <c r="E45" s="639"/>
      <c r="F45" s="639"/>
      <c r="G45" s="639"/>
      <c r="H45" s="639"/>
      <c r="I45" s="639"/>
    </row>
    <row r="46" spans="2:9" x14ac:dyDescent="0.2">
      <c r="B46" s="639"/>
      <c r="C46" s="639"/>
      <c r="D46" s="639"/>
      <c r="E46" s="639"/>
      <c r="F46" s="639"/>
      <c r="G46" s="639"/>
      <c r="H46" s="639"/>
      <c r="I46" s="639"/>
    </row>
    <row r="47" spans="2:9" ht="13.6" customHeight="1" x14ac:dyDescent="0.2">
      <c r="B47" s="639"/>
      <c r="C47" s="639"/>
      <c r="D47" s="639"/>
      <c r="E47" s="639"/>
      <c r="F47" s="639"/>
      <c r="G47" s="639"/>
      <c r="H47" s="639"/>
      <c r="I47" s="639"/>
    </row>
    <row r="48" spans="2:9" ht="20.05" customHeight="1" x14ac:dyDescent="0.2">
      <c r="B48" s="82"/>
      <c r="C48" s="52"/>
      <c r="D48" s="52"/>
      <c r="E48" s="52"/>
      <c r="F48" s="52"/>
      <c r="G48" s="52"/>
      <c r="H48" s="52"/>
      <c r="I48" s="52"/>
    </row>
    <row r="49" spans="1:9" ht="9.85" customHeight="1" x14ac:dyDescent="0.2">
      <c r="B49" s="87" t="s">
        <v>164</v>
      </c>
    </row>
    <row r="50" spans="1:9" ht="30.1" customHeight="1" x14ac:dyDescent="0.2"/>
    <row r="51" spans="1:9" ht="9.85" customHeight="1" x14ac:dyDescent="0.2">
      <c r="B51" s="88" t="s">
        <v>43</v>
      </c>
    </row>
    <row r="52" spans="1:9" ht="30.1" customHeight="1" x14ac:dyDescent="0.2">
      <c r="A52" s="635"/>
    </row>
    <row r="53" spans="1:9" ht="14.3" customHeight="1" x14ac:dyDescent="0.2">
      <c r="A53" s="635"/>
      <c r="B53" s="326"/>
      <c r="C53" s="58"/>
      <c r="D53" s="58"/>
      <c r="E53" s="58"/>
      <c r="F53" s="58"/>
      <c r="G53" s="58"/>
      <c r="H53" s="58"/>
      <c r="I53" s="58"/>
    </row>
    <row r="54" spans="1:9" ht="9.85" customHeight="1" x14ac:dyDescent="0.2">
      <c r="A54" s="635"/>
      <c r="B54" s="57" t="s">
        <v>5</v>
      </c>
      <c r="C54" s="52"/>
      <c r="D54" s="52"/>
      <c r="E54" s="52"/>
      <c r="F54" s="52" t="s">
        <v>181</v>
      </c>
      <c r="G54" s="52"/>
      <c r="H54" s="52"/>
    </row>
    <row r="55" spans="1:9" ht="9.1999999999999993" customHeight="1" x14ac:dyDescent="0.2"/>
  </sheetData>
  <sheetProtection sheet="1" objects="1" scenarios="1" selectLockedCells="1"/>
  <mergeCells count="12">
    <mergeCell ref="C5:F5"/>
    <mergeCell ref="A52:A54"/>
    <mergeCell ref="C20:F20"/>
    <mergeCell ref="C18:F18"/>
    <mergeCell ref="C7:F7"/>
    <mergeCell ref="C28:F28"/>
    <mergeCell ref="B43:I43"/>
    <mergeCell ref="B44:I44"/>
    <mergeCell ref="G34:H34"/>
    <mergeCell ref="B45:I45"/>
    <mergeCell ref="B46:I46"/>
    <mergeCell ref="B47:I47"/>
  </mergeCells>
  <phoneticPr fontId="0" type="noConversion"/>
  <pageMargins left="0.59055118110236227" right="0.39370078740157483" top="0.59055118110236227" bottom="0.39370078740157483" header="0" footer="0"/>
  <pageSetup paperSize="9" orientation="portrait" r:id="rId1"/>
  <headerFooter alignWithMargins="0"/>
  <ignoredErrors>
    <ignoredError sqref="B5 B9:B15 B18 B20 B22 B26 B29:B3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53"/>
  <sheetViews>
    <sheetView showGridLines="0" workbookViewId="0">
      <selection activeCell="B25" sqref="B25:D25"/>
    </sheetView>
  </sheetViews>
  <sheetFormatPr baseColWidth="10" defaultRowHeight="12.9" x14ac:dyDescent="0.2"/>
  <cols>
    <col min="1" max="1" width="3.625" customWidth="1"/>
    <col min="2" max="2" width="4.5" customWidth="1"/>
    <col min="3" max="3" width="5.5" customWidth="1"/>
    <col min="4" max="4" width="24.625" customWidth="1"/>
    <col min="5" max="5" width="3.625" customWidth="1"/>
    <col min="6" max="6" width="29.5" customWidth="1"/>
    <col min="7" max="7" width="2.625" customWidth="1"/>
    <col min="8" max="8" width="20" customWidth="1"/>
    <col min="9" max="9" width="1.625" customWidth="1"/>
    <col min="10" max="10" width="3.5" customWidth="1"/>
  </cols>
  <sheetData>
    <row r="1" spans="1:8" ht="25.15" x14ac:dyDescent="0.4">
      <c r="A1" s="345" t="s">
        <v>183</v>
      </c>
      <c r="B1" s="146"/>
      <c r="C1" s="146"/>
      <c r="D1" s="48"/>
      <c r="E1" s="48"/>
      <c r="F1" s="642" t="s">
        <v>460</v>
      </c>
      <c r="G1" s="642"/>
      <c r="H1" s="642"/>
    </row>
    <row r="2" spans="1:8" ht="18.350000000000001" x14ac:dyDescent="0.3">
      <c r="A2" s="151" t="s">
        <v>184</v>
      </c>
      <c r="B2" s="151"/>
      <c r="C2" s="151"/>
      <c r="D2" s="48"/>
      <c r="E2" s="48"/>
      <c r="F2" s="642" t="s">
        <v>0</v>
      </c>
      <c r="G2" s="642"/>
      <c r="H2" s="642"/>
    </row>
    <row r="3" spans="1:8" ht="13.6" x14ac:dyDescent="0.25">
      <c r="A3" s="151" t="s">
        <v>185</v>
      </c>
      <c r="B3" s="151"/>
      <c r="C3" s="151"/>
      <c r="D3" s="48"/>
      <c r="E3" s="48"/>
      <c r="F3" s="71"/>
      <c r="G3" s="71"/>
      <c r="H3" s="71"/>
    </row>
    <row r="4" spans="1:8" ht="13.6" x14ac:dyDescent="0.25">
      <c r="A4" s="151" t="s">
        <v>186</v>
      </c>
      <c r="B4" s="151"/>
      <c r="C4" s="151"/>
      <c r="D4" s="48"/>
      <c r="E4" s="48"/>
      <c r="G4" s="68"/>
    </row>
    <row r="5" spans="1:8" x14ac:dyDescent="0.2">
      <c r="A5" s="48"/>
      <c r="B5" s="48"/>
      <c r="C5" s="48"/>
      <c r="D5" s="48"/>
      <c r="E5" s="48"/>
      <c r="F5" s="71"/>
      <c r="G5" s="71"/>
      <c r="H5" s="334" t="str">
        <f>'Hauptform.  S. 1'!Q6</f>
        <v xml:space="preserve"> </v>
      </c>
    </row>
    <row r="6" spans="1:8" ht="18.350000000000001" x14ac:dyDescent="0.2">
      <c r="A6" s="68" t="s">
        <v>311</v>
      </c>
      <c r="B6" s="68"/>
      <c r="C6" s="68"/>
      <c r="D6" s="343">
        <f>'Hauptform.  S. 1'!P4</f>
        <v>0</v>
      </c>
      <c r="F6" s="71"/>
      <c r="G6" s="71"/>
      <c r="H6" s="335">
        <v>2018</v>
      </c>
    </row>
    <row r="7" spans="1:8" ht="18.350000000000001" x14ac:dyDescent="0.2">
      <c r="A7" s="48"/>
      <c r="B7" s="48"/>
      <c r="C7" s="48"/>
      <c r="D7" s="48"/>
      <c r="E7" s="48"/>
      <c r="F7" s="48"/>
      <c r="G7" s="48"/>
      <c r="H7" s="221"/>
    </row>
    <row r="8" spans="1:8" x14ac:dyDescent="0.2">
      <c r="A8" s="208" t="s">
        <v>188</v>
      </c>
      <c r="B8" s="208"/>
      <c r="C8" s="208"/>
      <c r="D8" s="48"/>
      <c r="E8" s="48"/>
      <c r="F8" s="48"/>
      <c r="G8" s="48"/>
      <c r="H8" s="48"/>
    </row>
    <row r="9" spans="1:8" x14ac:dyDescent="0.2">
      <c r="A9" s="48"/>
      <c r="B9" s="48"/>
      <c r="C9" s="48"/>
      <c r="D9" s="48"/>
      <c r="E9" s="48"/>
      <c r="F9" s="48"/>
      <c r="G9" s="48"/>
      <c r="H9" s="48"/>
    </row>
    <row r="10" spans="1:8" x14ac:dyDescent="0.2">
      <c r="A10" s="333">
        <f>'Hauptform.  S. 1'!L9</f>
        <v>0</v>
      </c>
      <c r="B10" s="333"/>
      <c r="C10" s="333"/>
      <c r="D10" s="71"/>
      <c r="E10" s="48"/>
      <c r="F10" s="71" t="s">
        <v>312</v>
      </c>
      <c r="G10" s="48"/>
      <c r="H10" s="48"/>
    </row>
    <row r="11" spans="1:8" x14ac:dyDescent="0.2">
      <c r="A11" s="333">
        <f>'Hauptform.  S. 1'!L10</f>
        <v>0</v>
      </c>
      <c r="B11" s="333"/>
      <c r="C11" s="333"/>
      <c r="D11" s="71"/>
      <c r="E11" s="48"/>
      <c r="F11" s="71" t="s">
        <v>313</v>
      </c>
      <c r="G11" s="48"/>
      <c r="H11" s="48"/>
    </row>
    <row r="12" spans="1:8" x14ac:dyDescent="0.2">
      <c r="A12" s="333">
        <f>'Hauptform.  S. 1'!L11</f>
        <v>0</v>
      </c>
      <c r="B12" s="333"/>
      <c r="C12" s="333"/>
      <c r="D12" s="71"/>
      <c r="E12" s="48"/>
      <c r="F12" s="134" t="s">
        <v>314</v>
      </c>
      <c r="G12" s="48"/>
      <c r="H12" s="48"/>
    </row>
    <row r="13" spans="1:8" x14ac:dyDescent="0.2">
      <c r="A13" s="333">
        <f>'Hauptform.  S. 1'!L12</f>
        <v>0</v>
      </c>
      <c r="B13" s="333"/>
      <c r="C13" s="333"/>
      <c r="D13" s="71"/>
      <c r="E13" s="48"/>
      <c r="F13" s="48"/>
      <c r="G13" s="48"/>
      <c r="H13" s="48"/>
    </row>
    <row r="14" spans="1:8" x14ac:dyDescent="0.2">
      <c r="A14" s="333">
        <f>'Hauptform.  S. 1'!L13</f>
        <v>0</v>
      </c>
      <c r="B14" s="333"/>
      <c r="C14" s="333"/>
      <c r="D14" s="71"/>
      <c r="E14" s="48"/>
      <c r="F14" s="48"/>
      <c r="G14" s="48"/>
      <c r="H14" s="48"/>
    </row>
    <row r="15" spans="1:8" ht="13.6" x14ac:dyDescent="0.25">
      <c r="A15" s="151"/>
      <c r="B15" s="151"/>
      <c r="C15" s="151"/>
      <c r="D15" s="48"/>
      <c r="E15" s="48"/>
      <c r="F15" s="48"/>
      <c r="G15" s="48"/>
      <c r="H15" s="48"/>
    </row>
    <row r="16" spans="1:8" ht="13.6" x14ac:dyDescent="0.25">
      <c r="A16" s="151"/>
      <c r="B16" s="151"/>
      <c r="C16" s="151"/>
      <c r="D16" s="48"/>
      <c r="E16" s="48"/>
      <c r="F16" s="48"/>
      <c r="G16" s="48"/>
      <c r="H16" s="48"/>
    </row>
    <row r="17" spans="1:8" ht="14.3" thickBot="1" x14ac:dyDescent="0.3">
      <c r="A17" s="226"/>
      <c r="B17" s="226"/>
      <c r="C17" s="226"/>
      <c r="D17" s="58"/>
      <c r="E17" s="58"/>
      <c r="F17" s="58"/>
      <c r="G17" s="48"/>
      <c r="H17" s="48"/>
    </row>
    <row r="18" spans="1:8" ht="3.9" customHeight="1" x14ac:dyDescent="0.25">
      <c r="A18" s="210"/>
      <c r="B18" s="210"/>
      <c r="C18" s="210"/>
      <c r="D18" s="71"/>
      <c r="E18" s="71"/>
      <c r="F18" s="71"/>
      <c r="G18" s="227"/>
      <c r="H18" s="228"/>
    </row>
    <row r="19" spans="1:8" ht="13.6" x14ac:dyDescent="0.25">
      <c r="A19" s="48" t="s">
        <v>303</v>
      </c>
      <c r="B19" s="48"/>
      <c r="C19" s="48"/>
      <c r="D19" s="48"/>
      <c r="E19" s="48"/>
      <c r="F19" s="48" t="s">
        <v>265</v>
      </c>
      <c r="G19" s="229"/>
      <c r="H19" s="230" t="s">
        <v>503</v>
      </c>
    </row>
    <row r="20" spans="1:8" s="214" customFormat="1" ht="8.85" x14ac:dyDescent="0.15">
      <c r="A20" s="231"/>
      <c r="B20" s="231"/>
      <c r="C20" s="231"/>
      <c r="D20" s="231"/>
      <c r="E20" s="231"/>
      <c r="F20" s="231"/>
      <c r="G20" s="232"/>
      <c r="H20" s="233" t="s">
        <v>304</v>
      </c>
    </row>
    <row r="21" spans="1:8" s="214" customFormat="1" ht="8.85" x14ac:dyDescent="0.15">
      <c r="A21" s="231"/>
      <c r="B21" s="231"/>
      <c r="C21" s="231"/>
      <c r="D21" s="231"/>
      <c r="E21" s="231"/>
      <c r="F21" s="231"/>
      <c r="G21" s="232"/>
      <c r="H21" s="233" t="s">
        <v>305</v>
      </c>
    </row>
    <row r="22" spans="1:8" s="214" customFormat="1" ht="3.9" customHeight="1" x14ac:dyDescent="0.15">
      <c r="A22" s="234"/>
      <c r="B22" s="234"/>
      <c r="C22" s="234"/>
      <c r="D22" s="234"/>
      <c r="E22" s="234"/>
      <c r="F22" s="234"/>
      <c r="G22" s="235"/>
      <c r="H22" s="236"/>
    </row>
    <row r="23" spans="1:8" s="214" customFormat="1" ht="3.9" customHeight="1" x14ac:dyDescent="0.15">
      <c r="G23" s="219"/>
      <c r="H23" s="220"/>
    </row>
    <row r="24" spans="1:8" s="214" customFormat="1" ht="8.85" x14ac:dyDescent="0.15">
      <c r="G24" s="219"/>
      <c r="H24" s="220" t="s">
        <v>17</v>
      </c>
    </row>
    <row r="25" spans="1:8" ht="21.9" customHeight="1" x14ac:dyDescent="0.2">
      <c r="A25" s="217" t="s">
        <v>266</v>
      </c>
      <c r="B25" s="640"/>
      <c r="C25" s="640"/>
      <c r="D25" s="640"/>
      <c r="E25" s="346"/>
      <c r="F25" s="382"/>
      <c r="G25" s="222"/>
      <c r="H25" s="380"/>
    </row>
    <row r="26" spans="1:8" ht="21.9" customHeight="1" x14ac:dyDescent="0.2">
      <c r="A26" s="218" t="s">
        <v>267</v>
      </c>
      <c r="B26" s="640"/>
      <c r="C26" s="640"/>
      <c r="D26" s="640"/>
      <c r="E26" s="347"/>
      <c r="F26" s="383"/>
      <c r="G26" s="223"/>
      <c r="H26" s="380"/>
    </row>
    <row r="27" spans="1:8" ht="21.9" customHeight="1" x14ac:dyDescent="0.2">
      <c r="A27" s="218" t="s">
        <v>268</v>
      </c>
      <c r="B27" s="640"/>
      <c r="C27" s="640"/>
      <c r="D27" s="640"/>
      <c r="E27" s="347"/>
      <c r="F27" s="383"/>
      <c r="G27" s="223"/>
      <c r="H27" s="380"/>
    </row>
    <row r="28" spans="1:8" ht="21.9" customHeight="1" x14ac:dyDescent="0.2">
      <c r="A28" s="218" t="s">
        <v>269</v>
      </c>
      <c r="B28" s="640"/>
      <c r="C28" s="640"/>
      <c r="D28" s="640"/>
      <c r="E28" s="347"/>
      <c r="F28" s="383"/>
      <c r="G28" s="223"/>
      <c r="H28" s="380"/>
    </row>
    <row r="29" spans="1:8" ht="21.9" customHeight="1" x14ac:dyDescent="0.2">
      <c r="A29" s="218" t="s">
        <v>270</v>
      </c>
      <c r="B29" s="640"/>
      <c r="C29" s="640"/>
      <c r="D29" s="640"/>
      <c r="E29" s="347"/>
      <c r="F29" s="383"/>
      <c r="G29" s="223"/>
      <c r="H29" s="380"/>
    </row>
    <row r="30" spans="1:8" ht="21.9" customHeight="1" x14ac:dyDescent="0.2">
      <c r="A30" s="218" t="s">
        <v>271</v>
      </c>
      <c r="B30" s="640"/>
      <c r="C30" s="640"/>
      <c r="D30" s="640"/>
      <c r="E30" s="347"/>
      <c r="F30" s="383"/>
      <c r="G30" s="223"/>
      <c r="H30" s="380"/>
    </row>
    <row r="31" spans="1:8" ht="21.9" customHeight="1" x14ac:dyDescent="0.2">
      <c r="A31" s="218" t="s">
        <v>272</v>
      </c>
      <c r="B31" s="640"/>
      <c r="C31" s="640"/>
      <c r="D31" s="640"/>
      <c r="E31" s="347"/>
      <c r="F31" s="383"/>
      <c r="G31" s="223"/>
      <c r="H31" s="380"/>
    </row>
    <row r="32" spans="1:8" ht="21.9" customHeight="1" x14ac:dyDescent="0.2">
      <c r="A32" s="218" t="s">
        <v>273</v>
      </c>
      <c r="B32" s="640"/>
      <c r="C32" s="640"/>
      <c r="D32" s="640"/>
      <c r="E32" s="347"/>
      <c r="F32" s="383"/>
      <c r="G32" s="223"/>
      <c r="H32" s="380"/>
    </row>
    <row r="33" spans="1:8" ht="21.9" customHeight="1" x14ac:dyDescent="0.2">
      <c r="A33" s="218" t="s">
        <v>274</v>
      </c>
      <c r="B33" s="640"/>
      <c r="C33" s="640"/>
      <c r="D33" s="640"/>
      <c r="E33" s="347"/>
      <c r="F33" s="383"/>
      <c r="G33" s="223"/>
      <c r="H33" s="380"/>
    </row>
    <row r="34" spans="1:8" ht="21.9" customHeight="1" x14ac:dyDescent="0.2">
      <c r="A34" s="218" t="s">
        <v>99</v>
      </c>
      <c r="B34" s="640"/>
      <c r="C34" s="640"/>
      <c r="D34" s="640"/>
      <c r="E34" s="347"/>
      <c r="F34" s="383"/>
      <c r="G34" s="223"/>
      <c r="H34" s="380"/>
    </row>
    <row r="35" spans="1:8" ht="21.9" customHeight="1" x14ac:dyDescent="0.2">
      <c r="A35" s="218" t="s">
        <v>101</v>
      </c>
      <c r="B35" s="640"/>
      <c r="C35" s="640"/>
      <c r="D35" s="640"/>
      <c r="E35" s="347"/>
      <c r="F35" s="383"/>
      <c r="G35" s="223"/>
      <c r="H35" s="380"/>
    </row>
    <row r="36" spans="1:8" ht="21.9" customHeight="1" x14ac:dyDescent="0.2">
      <c r="A36" s="218" t="s">
        <v>105</v>
      </c>
      <c r="B36" s="640"/>
      <c r="C36" s="640"/>
      <c r="D36" s="640"/>
      <c r="E36" s="347"/>
      <c r="F36" s="383"/>
      <c r="G36" s="223"/>
      <c r="H36" s="380"/>
    </row>
    <row r="37" spans="1:8" ht="21.9" customHeight="1" x14ac:dyDescent="0.2">
      <c r="A37" s="218" t="s">
        <v>132</v>
      </c>
      <c r="B37" s="640"/>
      <c r="C37" s="640"/>
      <c r="D37" s="640"/>
      <c r="E37" s="347"/>
      <c r="F37" s="383"/>
      <c r="G37" s="223"/>
      <c r="H37" s="380"/>
    </row>
    <row r="38" spans="1:8" ht="21.9" customHeight="1" x14ac:dyDescent="0.2">
      <c r="A38" s="218" t="s">
        <v>133</v>
      </c>
      <c r="B38" s="640"/>
      <c r="C38" s="640"/>
      <c r="D38" s="640"/>
      <c r="E38" s="347"/>
      <c r="F38" s="383"/>
      <c r="G38" s="223"/>
      <c r="H38" s="380"/>
    </row>
    <row r="39" spans="1:8" ht="21.9" customHeight="1" x14ac:dyDescent="0.2">
      <c r="A39" s="217" t="s">
        <v>31</v>
      </c>
      <c r="B39" s="640"/>
      <c r="C39" s="640"/>
      <c r="D39" s="640"/>
      <c r="E39" s="348"/>
      <c r="F39" s="384"/>
      <c r="G39" s="224"/>
      <c r="H39" s="380"/>
    </row>
    <row r="40" spans="1:8" ht="21.9" customHeight="1" thickBot="1" x14ac:dyDescent="0.25">
      <c r="A40" s="217" t="s">
        <v>40</v>
      </c>
      <c r="B40" s="640"/>
      <c r="C40" s="640"/>
      <c r="D40" s="640"/>
      <c r="E40" s="348"/>
      <c r="F40" s="384"/>
      <c r="G40" s="225"/>
      <c r="H40" s="381"/>
    </row>
    <row r="41" spans="1:8" x14ac:dyDescent="0.2">
      <c r="A41" s="215"/>
      <c r="B41" s="215"/>
      <c r="C41" s="215"/>
    </row>
    <row r="42" spans="1:8" x14ac:dyDescent="0.2">
      <c r="A42" s="215" t="s">
        <v>306</v>
      </c>
      <c r="B42" s="215"/>
      <c r="C42" s="215"/>
      <c r="H42" s="385" t="s">
        <v>43</v>
      </c>
    </row>
    <row r="43" spans="1:8" x14ac:dyDescent="0.2">
      <c r="A43" s="215" t="s">
        <v>504</v>
      </c>
      <c r="B43" s="215"/>
      <c r="C43" s="215"/>
    </row>
    <row r="44" spans="1:8" x14ac:dyDescent="0.2">
      <c r="A44" s="215" t="s">
        <v>307</v>
      </c>
      <c r="B44" s="215"/>
      <c r="C44" s="215"/>
    </row>
    <row r="45" spans="1:8" x14ac:dyDescent="0.2">
      <c r="A45" s="215" t="s">
        <v>308</v>
      </c>
      <c r="B45" s="215"/>
      <c r="C45" s="215"/>
    </row>
    <row r="46" spans="1:8" x14ac:dyDescent="0.2">
      <c r="A46" s="215"/>
      <c r="B46" s="215"/>
      <c r="C46" s="215"/>
    </row>
    <row r="47" spans="1:8" ht="27.7" customHeight="1" x14ac:dyDescent="0.2">
      <c r="A47" s="327">
        <f>'Hauptform.  S. 4'!B53</f>
        <v>0</v>
      </c>
      <c r="B47" s="327"/>
      <c r="C47" s="327"/>
      <c r="D47" s="1"/>
      <c r="E47" s="1"/>
      <c r="F47" s="67"/>
      <c r="G47" s="1"/>
      <c r="H47" s="1"/>
    </row>
    <row r="48" spans="1:8" s="6" customFormat="1" ht="8.15" x14ac:dyDescent="0.15">
      <c r="A48" s="152" t="s">
        <v>9</v>
      </c>
      <c r="B48" s="152"/>
      <c r="C48" s="152"/>
      <c r="H48" s="344" t="s">
        <v>181</v>
      </c>
    </row>
    <row r="49" spans="1:8" ht="9.6999999999999993" customHeight="1" x14ac:dyDescent="0.2">
      <c r="A49" s="215"/>
      <c r="B49" s="215"/>
      <c r="C49" s="215"/>
    </row>
    <row r="50" spans="1:8" s="32" customFormat="1" x14ac:dyDescent="0.2">
      <c r="A50" s="85" t="s">
        <v>264</v>
      </c>
      <c r="B50" s="85"/>
      <c r="C50" s="239"/>
      <c r="D50" s="641" t="s">
        <v>372</v>
      </c>
      <c r="E50" s="641"/>
      <c r="F50" s="641"/>
    </row>
    <row r="51" spans="1:8" s="32" customFormat="1" ht="8.85" x14ac:dyDescent="0.15">
      <c r="A51" s="36"/>
      <c r="B51" s="36"/>
      <c r="C51" s="36"/>
      <c r="D51" s="36"/>
      <c r="E51" s="36"/>
      <c r="F51" s="36"/>
      <c r="G51" s="36"/>
      <c r="H51" s="36"/>
    </row>
    <row r="52" spans="1:8" s="32" customFormat="1" ht="8.85" x14ac:dyDescent="0.15">
      <c r="A52" s="85"/>
      <c r="B52" s="85"/>
      <c r="C52" s="85"/>
      <c r="H52" s="216" t="s">
        <v>294</v>
      </c>
    </row>
    <row r="53" spans="1:8" ht="8.35" customHeight="1" x14ac:dyDescent="0.2"/>
  </sheetData>
  <sheetProtection sheet="1" objects="1" scenarios="1" selectLockedCells="1"/>
  <mergeCells count="19">
    <mergeCell ref="F1:H1"/>
    <mergeCell ref="F2:H2"/>
    <mergeCell ref="B25:D25"/>
    <mergeCell ref="B26:D26"/>
    <mergeCell ref="B27:D27"/>
    <mergeCell ref="B28:D28"/>
    <mergeCell ref="B29:D29"/>
    <mergeCell ref="B30:D30"/>
    <mergeCell ref="B31:D31"/>
    <mergeCell ref="B32:D32"/>
    <mergeCell ref="B33:D33"/>
    <mergeCell ref="B34:D34"/>
    <mergeCell ref="D50:F50"/>
    <mergeCell ref="B39:D39"/>
    <mergeCell ref="B40:D40"/>
    <mergeCell ref="B35:D35"/>
    <mergeCell ref="B36:D36"/>
    <mergeCell ref="B37:D37"/>
    <mergeCell ref="B38:D38"/>
  </mergeCells>
  <phoneticPr fontId="24" type="noConversion"/>
  <pageMargins left="0.59055118110236227" right="0.39370078740157483" top="0.39370078740157483"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23"/>
  <sheetViews>
    <sheetView workbookViewId="0">
      <selection activeCell="G2" sqref="G2:H2"/>
    </sheetView>
  </sheetViews>
  <sheetFormatPr baseColWidth="10" defaultColWidth="11.5" defaultRowHeight="12.9" x14ac:dyDescent="0.2"/>
  <cols>
    <col min="1" max="1" width="12.5" style="48" customWidth="1"/>
    <col min="2" max="2" width="4.625" style="48" customWidth="1"/>
    <col min="3" max="3" width="29.375" style="48" customWidth="1"/>
    <col min="4" max="4" width="5" style="48" customWidth="1"/>
    <col min="5" max="5" width="19.5" style="48" customWidth="1"/>
    <col min="6" max="6" width="2.125" style="48" customWidth="1"/>
    <col min="7" max="7" width="12" style="48" customWidth="1"/>
    <col min="8" max="8" width="7.625" style="48" customWidth="1"/>
    <col min="9" max="9" width="4.5" style="48" customWidth="1"/>
    <col min="10" max="10" width="4.875" style="48" customWidth="1"/>
    <col min="11" max="16384" width="11.5" style="48"/>
  </cols>
  <sheetData>
    <row r="1" spans="1:8" ht="25.15" x14ac:dyDescent="0.4">
      <c r="A1" s="146" t="s">
        <v>309</v>
      </c>
      <c r="B1" s="146"/>
      <c r="C1" s="146"/>
      <c r="E1" s="147" t="s">
        <v>310</v>
      </c>
      <c r="F1" s="147"/>
      <c r="H1" s="147">
        <v>2018</v>
      </c>
    </row>
    <row r="2" spans="1:8" x14ac:dyDescent="0.2">
      <c r="A2" s="48" t="s">
        <v>261</v>
      </c>
      <c r="E2" s="68" t="s">
        <v>187</v>
      </c>
      <c r="F2" s="68"/>
      <c r="G2" s="643">
        <f>'Hauptform.  S. 1'!P2</f>
        <v>0</v>
      </c>
      <c r="H2" s="643"/>
    </row>
    <row r="3" spans="1:8" x14ac:dyDescent="0.2">
      <c r="A3" s="48" t="s">
        <v>262</v>
      </c>
      <c r="E3" s="68" t="s">
        <v>451</v>
      </c>
      <c r="F3" s="71"/>
      <c r="G3" s="643">
        <f>'Hauptform.  S. 1'!P3</f>
        <v>0</v>
      </c>
      <c r="H3" s="643"/>
    </row>
    <row r="4" spans="1:8" x14ac:dyDescent="0.2">
      <c r="A4" s="48" t="s">
        <v>263</v>
      </c>
      <c r="E4" s="71"/>
      <c r="F4" s="71"/>
      <c r="G4" s="205"/>
      <c r="H4" s="205"/>
    </row>
    <row r="5" spans="1:8" x14ac:dyDescent="0.2">
      <c r="E5" s="68" t="s">
        <v>311</v>
      </c>
      <c r="F5" s="68"/>
      <c r="G5" s="643">
        <f>'Hauptform.  S. 1'!P4</f>
        <v>0</v>
      </c>
      <c r="H5" s="643"/>
    </row>
    <row r="6" spans="1:8" ht="13.6" x14ac:dyDescent="0.25">
      <c r="E6" s="71"/>
      <c r="F6" s="71"/>
      <c r="G6" s="644" t="str">
        <f>'Hauptform.  S. 1'!Q6</f>
        <v xml:space="preserve"> </v>
      </c>
      <c r="H6" s="644"/>
    </row>
    <row r="8" spans="1:8" x14ac:dyDescent="0.2">
      <c r="E8" s="150"/>
      <c r="F8" s="150"/>
    </row>
    <row r="9" spans="1:8" ht="15.15" customHeight="1" x14ac:dyDescent="0.25">
      <c r="E9" s="151"/>
      <c r="F9" s="151"/>
    </row>
    <row r="10" spans="1:8" ht="15.15" customHeight="1" x14ac:dyDescent="0.25">
      <c r="A10" s="96"/>
      <c r="B10" s="96"/>
      <c r="C10" s="96"/>
      <c r="E10" s="151"/>
      <c r="F10" s="151"/>
    </row>
    <row r="11" spans="1:8" ht="15.15" customHeight="1" x14ac:dyDescent="0.25">
      <c r="A11" s="204"/>
      <c r="B11" s="204"/>
      <c r="C11" s="204"/>
      <c r="E11" s="333">
        <f>'Hauptform.  S. 1'!L9</f>
        <v>0</v>
      </c>
      <c r="F11" s="151"/>
    </row>
    <row r="12" spans="1:8" ht="15.15" customHeight="1" x14ac:dyDescent="0.25">
      <c r="A12" s="52"/>
      <c r="B12" s="52"/>
      <c r="C12" s="52"/>
      <c r="E12" s="333">
        <f>'Hauptform.  S. 1'!L10</f>
        <v>0</v>
      </c>
      <c r="F12" s="151"/>
    </row>
    <row r="13" spans="1:8" ht="15.15" customHeight="1" x14ac:dyDescent="0.25">
      <c r="E13" s="333">
        <f>'Hauptform.  S. 1'!L11</f>
        <v>0</v>
      </c>
      <c r="F13" s="151"/>
    </row>
    <row r="14" spans="1:8" ht="15.15" customHeight="1" x14ac:dyDescent="0.25">
      <c r="A14" s="85"/>
      <c r="B14" s="85"/>
      <c r="C14" s="85"/>
      <c r="E14" s="333">
        <f>'Hauptform.  S. 1'!L12</f>
        <v>0</v>
      </c>
      <c r="F14" s="151"/>
    </row>
    <row r="15" spans="1:8" ht="15.15" customHeight="1" x14ac:dyDescent="0.2">
      <c r="A15" s="52"/>
      <c r="B15" s="52"/>
      <c r="C15" s="52"/>
      <c r="D15" s="205"/>
      <c r="E15" s="333">
        <f>'Hauptform.  S. 1'!L13</f>
        <v>0</v>
      </c>
      <c r="F15" s="205"/>
      <c r="G15" s="205"/>
      <c r="H15" s="205"/>
    </row>
    <row r="16" spans="1:8" ht="98.35" customHeight="1" x14ac:dyDescent="0.2">
      <c r="A16" s="52"/>
      <c r="B16" s="52"/>
      <c r="C16" s="52"/>
      <c r="D16" s="205"/>
      <c r="E16" s="205"/>
      <c r="F16" s="205"/>
      <c r="G16" s="205"/>
      <c r="H16" s="205"/>
    </row>
    <row r="17" spans="1:11" ht="234.85" customHeight="1" x14ac:dyDescent="0.2">
      <c r="A17" s="149"/>
      <c r="B17" s="149"/>
      <c r="C17" s="149"/>
      <c r="D17" s="205"/>
      <c r="E17" s="205"/>
      <c r="F17" s="205"/>
      <c r="G17" s="205"/>
      <c r="H17" s="205"/>
    </row>
    <row r="18" spans="1:11" ht="21.75" customHeight="1" x14ac:dyDescent="0.2">
      <c r="A18" s="52"/>
      <c r="B18" s="52"/>
      <c r="C18" s="52"/>
      <c r="D18" s="205"/>
      <c r="E18" s="205"/>
      <c r="F18" s="205"/>
      <c r="G18" s="205"/>
      <c r="H18" s="205"/>
    </row>
    <row r="19" spans="1:11" ht="164.25" customHeight="1" x14ac:dyDescent="0.2">
      <c r="A19" s="52"/>
      <c r="B19" s="52"/>
      <c r="C19" s="52"/>
      <c r="D19" s="205"/>
      <c r="E19" s="205"/>
      <c r="F19" s="205"/>
      <c r="G19" s="205"/>
      <c r="H19" s="205"/>
    </row>
    <row r="20" spans="1:11" ht="12.75" customHeight="1" x14ac:dyDescent="0.2">
      <c r="A20" s="52"/>
      <c r="B20" s="52"/>
      <c r="C20" s="52"/>
      <c r="D20" s="205"/>
      <c r="E20" s="205"/>
      <c r="F20" s="205"/>
      <c r="G20" s="205"/>
      <c r="H20" s="205"/>
    </row>
    <row r="21" spans="1:11" ht="16.5" customHeight="1" x14ac:dyDescent="0.2">
      <c r="A21" s="206"/>
      <c r="B21" s="206"/>
      <c r="C21" s="252"/>
      <c r="D21" s="148"/>
      <c r="E21" s="148"/>
      <c r="F21" s="148"/>
      <c r="G21" s="148"/>
      <c r="H21" s="148"/>
      <c r="I21" s="58"/>
    </row>
    <row r="22" spans="1:11" ht="9.1999999999999993" customHeight="1" x14ac:dyDescent="0.2">
      <c r="A22" s="143"/>
      <c r="B22" s="143"/>
      <c r="C22" s="143"/>
      <c r="E22" s="71"/>
      <c r="F22" s="71"/>
      <c r="G22" s="71"/>
      <c r="I22" s="212" t="s">
        <v>294</v>
      </c>
      <c r="J22" s="71"/>
      <c r="K22" s="71"/>
    </row>
    <row r="23" spans="1:11" x14ac:dyDescent="0.2">
      <c r="E23" s="71"/>
      <c r="F23" s="71"/>
      <c r="G23" s="71"/>
      <c r="H23" s="71"/>
      <c r="I23" s="71"/>
      <c r="J23" s="71"/>
      <c r="K23" s="71"/>
    </row>
  </sheetData>
  <sheetProtection sheet="1" objects="1" scenarios="1" selectLockedCells="1"/>
  <mergeCells count="4">
    <mergeCell ref="G5:H5"/>
    <mergeCell ref="G6:H6"/>
    <mergeCell ref="G2:H2"/>
    <mergeCell ref="G3:H3"/>
  </mergeCells>
  <phoneticPr fontId="0" type="noConversion"/>
  <pageMargins left="0.39370078740157483" right="0.19685039370078741" top="0.39370078740157483"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I48"/>
  <sheetViews>
    <sheetView zoomScaleNormal="100" zoomScaleSheetLayoutView="85" workbookViewId="0">
      <selection activeCell="A24" sqref="A24"/>
    </sheetView>
  </sheetViews>
  <sheetFormatPr baseColWidth="10" defaultColWidth="11.5" defaultRowHeight="12.9" x14ac:dyDescent="0.2"/>
  <cols>
    <col min="1" max="1" width="17.125" style="48" customWidth="1"/>
    <col min="2" max="2" width="13.5" style="48" customWidth="1"/>
    <col min="3" max="3" width="25.375" style="48" customWidth="1"/>
    <col min="4" max="4" width="24.625" style="48" customWidth="1"/>
    <col min="5" max="5" width="18.375" style="48" customWidth="1"/>
    <col min="6" max="6" width="1.625" style="48" customWidth="1"/>
    <col min="7" max="7" width="13" style="48" customWidth="1"/>
    <col min="8" max="9" width="15.5" style="48" customWidth="1"/>
    <col min="10" max="16384" width="11.5" style="48"/>
  </cols>
  <sheetData>
    <row r="1" spans="1:9" ht="40.6" customHeight="1" x14ac:dyDescent="0.4">
      <c r="A1" s="146" t="s">
        <v>189</v>
      </c>
      <c r="B1" s="146"/>
      <c r="D1" s="649" t="s">
        <v>460</v>
      </c>
      <c r="E1" s="650"/>
      <c r="F1" s="66"/>
      <c r="G1" s="648" t="s">
        <v>310</v>
      </c>
      <c r="H1" s="648"/>
      <c r="I1" s="153">
        <v>2018</v>
      </c>
    </row>
    <row r="2" spans="1:9" ht="25.15" x14ac:dyDescent="0.4">
      <c r="A2" s="146" t="s">
        <v>190</v>
      </c>
      <c r="B2" s="146"/>
      <c r="D2" s="649" t="s">
        <v>0</v>
      </c>
      <c r="E2" s="650"/>
      <c r="G2" s="46" t="s">
        <v>452</v>
      </c>
      <c r="H2" s="537">
        <f>'Hauptform.  S. 1'!P2</f>
        <v>0</v>
      </c>
      <c r="I2" s="537">
        <f>'Hauptform.  S. 1'!P3</f>
        <v>0</v>
      </c>
    </row>
    <row r="3" spans="1:9" ht="13.6" x14ac:dyDescent="0.25">
      <c r="A3" s="151" t="s">
        <v>191</v>
      </c>
      <c r="B3" s="151"/>
      <c r="D3" s="653" t="s">
        <v>505</v>
      </c>
      <c r="E3" s="654"/>
      <c r="G3" s="46" t="s">
        <v>311</v>
      </c>
      <c r="H3" s="537">
        <f>'Hauptform.  S. 1'!P4</f>
        <v>0</v>
      </c>
      <c r="I3" s="538"/>
    </row>
    <row r="4" spans="1:9" ht="9.85" customHeight="1" x14ac:dyDescent="0.2">
      <c r="G4" s="71"/>
      <c r="H4" s="71"/>
      <c r="I4" s="391"/>
    </row>
    <row r="5" spans="1:9" ht="9.85" customHeight="1" x14ac:dyDescent="0.25">
      <c r="A5" s="52" t="s">
        <v>192</v>
      </c>
      <c r="B5" s="52"/>
      <c r="G5" s="652"/>
      <c r="H5" s="652"/>
      <c r="I5" s="652"/>
    </row>
    <row r="6" spans="1:9" x14ac:dyDescent="0.2">
      <c r="G6" s="68"/>
      <c r="H6" s="71"/>
      <c r="I6" s="71"/>
    </row>
    <row r="7" spans="1:9" ht="13.6" x14ac:dyDescent="0.25">
      <c r="A7" s="151" t="s">
        <v>193</v>
      </c>
      <c r="B7" s="151"/>
      <c r="G7" s="71"/>
      <c r="H7" s="71"/>
      <c r="I7" s="71"/>
    </row>
    <row r="8" spans="1:9" s="52" customFormat="1" ht="9.85" customHeight="1" x14ac:dyDescent="0.15">
      <c r="A8" s="85" t="s">
        <v>226</v>
      </c>
      <c r="B8" s="85"/>
      <c r="G8" s="46" t="s">
        <v>188</v>
      </c>
      <c r="H8" s="46"/>
      <c r="I8" s="46"/>
    </row>
    <row r="9" spans="1:9" ht="9.85" customHeight="1" x14ac:dyDescent="0.2">
      <c r="A9" s="85" t="s">
        <v>227</v>
      </c>
      <c r="B9" s="85"/>
      <c r="G9" s="651">
        <f>'Hauptform.  S. 1'!L9</f>
        <v>0</v>
      </c>
      <c r="H9" s="651"/>
      <c r="I9" s="651"/>
    </row>
    <row r="10" spans="1:9" ht="9.85" customHeight="1" x14ac:dyDescent="0.2">
      <c r="A10" s="85" t="s">
        <v>194</v>
      </c>
      <c r="B10" s="85"/>
      <c r="G10" s="651">
        <f>'Hauptform.  S. 1'!L10</f>
        <v>0</v>
      </c>
      <c r="H10" s="651"/>
      <c r="I10" s="651"/>
    </row>
    <row r="11" spans="1:9" ht="9.85" customHeight="1" x14ac:dyDescent="0.2">
      <c r="A11" s="85" t="s">
        <v>228</v>
      </c>
      <c r="B11" s="85"/>
      <c r="G11" s="651">
        <f>'Hauptform.  S. 1'!L11</f>
        <v>0</v>
      </c>
      <c r="H11" s="651"/>
      <c r="I11" s="651"/>
    </row>
    <row r="12" spans="1:9" ht="9.85" customHeight="1" x14ac:dyDescent="0.2">
      <c r="A12" s="85"/>
      <c r="B12" s="85"/>
      <c r="G12" s="651">
        <f>'Hauptform.  S. 1'!L12</f>
        <v>0</v>
      </c>
      <c r="H12" s="651"/>
      <c r="I12" s="651"/>
    </row>
    <row r="13" spans="1:9" ht="9.85" customHeight="1" x14ac:dyDescent="0.2">
      <c r="A13" s="85" t="s">
        <v>465</v>
      </c>
      <c r="B13" s="85"/>
      <c r="G13" s="651">
        <f>'Hauptform.  S. 1'!L13</f>
        <v>0</v>
      </c>
      <c r="H13" s="651"/>
      <c r="I13" s="651"/>
    </row>
    <row r="14" spans="1:9" ht="9.85" customHeight="1" x14ac:dyDescent="0.2">
      <c r="A14" s="58"/>
      <c r="B14" s="58"/>
      <c r="C14" s="58"/>
      <c r="D14" s="58"/>
      <c r="E14" s="58"/>
      <c r="F14" s="58"/>
      <c r="G14" s="58"/>
      <c r="H14" s="58"/>
      <c r="I14" s="58"/>
    </row>
    <row r="15" spans="1:9" s="52" customFormat="1" ht="3.9" customHeight="1" x14ac:dyDescent="0.15">
      <c r="B15" s="154"/>
      <c r="E15" s="155"/>
      <c r="I15" s="155"/>
    </row>
    <row r="16" spans="1:9" s="85" customFormat="1" ht="9.85" customHeight="1" x14ac:dyDescent="0.15">
      <c r="A16" s="76" t="s">
        <v>195</v>
      </c>
      <c r="B16" s="156" t="s">
        <v>196</v>
      </c>
      <c r="D16" s="76"/>
      <c r="E16" s="157" t="s">
        <v>197</v>
      </c>
      <c r="F16" s="135" t="s">
        <v>198</v>
      </c>
      <c r="H16" s="76"/>
      <c r="I16" s="157" t="s">
        <v>199</v>
      </c>
    </row>
    <row r="17" spans="1:9" ht="3.9" customHeight="1" x14ac:dyDescent="0.2">
      <c r="A17" s="71"/>
      <c r="B17" s="158"/>
      <c r="C17" s="71"/>
      <c r="D17" s="71"/>
      <c r="E17" s="93"/>
      <c r="F17" s="58"/>
      <c r="G17" s="144"/>
      <c r="H17" s="58"/>
      <c r="I17" s="93"/>
    </row>
    <row r="18" spans="1:9" s="52" customFormat="1" ht="9.85" customHeight="1" x14ac:dyDescent="0.15">
      <c r="A18" s="46"/>
      <c r="B18" s="156" t="s">
        <v>200</v>
      </c>
      <c r="C18" s="46" t="s">
        <v>201</v>
      </c>
      <c r="D18" s="46"/>
      <c r="E18" s="159" t="s">
        <v>202</v>
      </c>
      <c r="F18" s="76" t="s">
        <v>203</v>
      </c>
      <c r="G18" s="122"/>
      <c r="H18" s="160" t="s">
        <v>204</v>
      </c>
      <c r="I18" s="159"/>
    </row>
    <row r="19" spans="1:9" s="52" customFormat="1" ht="9.85" customHeight="1" x14ac:dyDescent="0.15">
      <c r="A19" s="46" t="s">
        <v>229</v>
      </c>
      <c r="B19" s="156" t="s">
        <v>205</v>
      </c>
      <c r="C19" s="46" t="s">
        <v>206</v>
      </c>
      <c r="D19" s="46"/>
      <c r="E19" s="159"/>
      <c r="F19" s="76" t="s">
        <v>207</v>
      </c>
      <c r="G19" s="122"/>
      <c r="H19" s="161"/>
      <c r="I19" s="157" t="s">
        <v>506</v>
      </c>
    </row>
    <row r="20" spans="1:9" s="52" customFormat="1" ht="9.85" customHeight="1" x14ac:dyDescent="0.15">
      <c r="A20" s="46"/>
      <c r="B20" s="156"/>
      <c r="C20" s="46" t="s">
        <v>208</v>
      </c>
      <c r="D20" s="46"/>
      <c r="E20" s="159"/>
      <c r="F20" s="46"/>
      <c r="G20" s="122"/>
      <c r="H20" s="161"/>
      <c r="I20" s="159" t="s">
        <v>507</v>
      </c>
    </row>
    <row r="21" spans="1:9" s="52" customFormat="1" ht="9.85" customHeight="1" x14ac:dyDescent="0.15">
      <c r="A21" s="46"/>
      <c r="B21" s="162" t="s">
        <v>209</v>
      </c>
      <c r="C21" s="46" t="s">
        <v>210</v>
      </c>
      <c r="D21" s="46"/>
      <c r="E21" s="159" t="s">
        <v>211</v>
      </c>
      <c r="F21" s="46"/>
      <c r="G21" s="122"/>
      <c r="H21" s="161" t="s">
        <v>211</v>
      </c>
      <c r="I21" s="159" t="s">
        <v>211</v>
      </c>
    </row>
    <row r="22" spans="1:9" s="52" customFormat="1" ht="3.9" customHeight="1" x14ac:dyDescent="0.15">
      <c r="A22" s="62"/>
      <c r="B22" s="163"/>
      <c r="C22" s="62"/>
      <c r="D22" s="62"/>
      <c r="E22" s="164"/>
      <c r="F22" s="62"/>
      <c r="G22" s="130"/>
      <c r="H22" s="163"/>
      <c r="I22" s="164"/>
    </row>
    <row r="23" spans="1:9" s="171" customFormat="1" ht="20.05" customHeight="1" x14ac:dyDescent="0.2">
      <c r="A23" s="165" t="s">
        <v>212</v>
      </c>
      <c r="B23" s="166" t="s">
        <v>213</v>
      </c>
      <c r="C23" s="167"/>
      <c r="D23" s="167"/>
      <c r="E23" s="168" t="s">
        <v>214</v>
      </c>
      <c r="F23" s="165" t="s">
        <v>215</v>
      </c>
      <c r="G23" s="169"/>
      <c r="H23" s="168" t="s">
        <v>216</v>
      </c>
      <c r="I23" s="170" t="s">
        <v>217</v>
      </c>
    </row>
    <row r="24" spans="1:9" s="52" customFormat="1" ht="9.85" customHeight="1" x14ac:dyDescent="0.15">
      <c r="A24" s="386"/>
      <c r="B24" s="645"/>
      <c r="C24" s="646"/>
      <c r="D24" s="647"/>
      <c r="E24" s="388"/>
      <c r="F24" s="655"/>
      <c r="G24" s="656"/>
      <c r="H24" s="388"/>
      <c r="I24" s="388"/>
    </row>
    <row r="25" spans="1:9" s="52" customFormat="1" ht="9.85" customHeight="1" x14ac:dyDescent="0.15">
      <c r="A25" s="387"/>
      <c r="B25" s="645"/>
      <c r="C25" s="646"/>
      <c r="D25" s="647"/>
      <c r="E25" s="389"/>
      <c r="F25" s="655"/>
      <c r="G25" s="656"/>
      <c r="H25" s="389"/>
      <c r="I25" s="389"/>
    </row>
    <row r="26" spans="1:9" s="52" customFormat="1" ht="9.85" customHeight="1" x14ac:dyDescent="0.15">
      <c r="A26" s="387"/>
      <c r="B26" s="645"/>
      <c r="C26" s="646"/>
      <c r="D26" s="647"/>
      <c r="E26" s="389"/>
      <c r="F26" s="655"/>
      <c r="G26" s="656"/>
      <c r="H26" s="389"/>
      <c r="I26" s="389"/>
    </row>
    <row r="27" spans="1:9" s="52" customFormat="1" ht="9.85" customHeight="1" x14ac:dyDescent="0.15">
      <c r="A27" s="387"/>
      <c r="B27" s="645"/>
      <c r="C27" s="646"/>
      <c r="D27" s="647"/>
      <c r="E27" s="389"/>
      <c r="F27" s="655"/>
      <c r="G27" s="656"/>
      <c r="H27" s="389"/>
      <c r="I27" s="389"/>
    </row>
    <row r="28" spans="1:9" s="52" customFormat="1" ht="9.85" customHeight="1" x14ac:dyDescent="0.15">
      <c r="A28" s="387"/>
      <c r="B28" s="645"/>
      <c r="C28" s="646"/>
      <c r="D28" s="647"/>
      <c r="E28" s="389"/>
      <c r="F28" s="655"/>
      <c r="G28" s="656"/>
      <c r="H28" s="389"/>
      <c r="I28" s="389"/>
    </row>
    <row r="29" spans="1:9" s="52" customFormat="1" ht="9.85" customHeight="1" x14ac:dyDescent="0.15">
      <c r="A29" s="387"/>
      <c r="B29" s="645"/>
      <c r="C29" s="646"/>
      <c r="D29" s="647"/>
      <c r="E29" s="389"/>
      <c r="F29" s="655"/>
      <c r="G29" s="656"/>
      <c r="H29" s="389"/>
      <c r="I29" s="389"/>
    </row>
    <row r="30" spans="1:9" s="52" customFormat="1" ht="9.85" customHeight="1" x14ac:dyDescent="0.15">
      <c r="A30" s="387"/>
      <c r="B30" s="645"/>
      <c r="C30" s="646"/>
      <c r="D30" s="647"/>
      <c r="E30" s="389"/>
      <c r="F30" s="655"/>
      <c r="G30" s="656"/>
      <c r="H30" s="389"/>
      <c r="I30" s="389"/>
    </row>
    <row r="31" spans="1:9" s="52" customFormat="1" ht="9.85" customHeight="1" x14ac:dyDescent="0.15">
      <c r="A31" s="387"/>
      <c r="B31" s="645"/>
      <c r="C31" s="646"/>
      <c r="D31" s="647"/>
      <c r="E31" s="389"/>
      <c r="F31" s="655"/>
      <c r="G31" s="656"/>
      <c r="H31" s="389"/>
      <c r="I31" s="389"/>
    </row>
    <row r="32" spans="1:9" s="52" customFormat="1" ht="9.85" customHeight="1" x14ac:dyDescent="0.15">
      <c r="A32" s="387"/>
      <c r="B32" s="645"/>
      <c r="C32" s="646"/>
      <c r="D32" s="647"/>
      <c r="E32" s="389"/>
      <c r="F32" s="655"/>
      <c r="G32" s="656"/>
      <c r="H32" s="389"/>
      <c r="I32" s="389"/>
    </row>
    <row r="33" spans="1:9" s="52" customFormat="1" ht="9.85" customHeight="1" x14ac:dyDescent="0.15">
      <c r="A33" s="387"/>
      <c r="B33" s="645"/>
      <c r="C33" s="646"/>
      <c r="D33" s="647"/>
      <c r="E33" s="389"/>
      <c r="F33" s="655"/>
      <c r="G33" s="656"/>
      <c r="H33" s="389"/>
      <c r="I33" s="389"/>
    </row>
    <row r="34" spans="1:9" s="52" customFormat="1" ht="9.85" customHeight="1" x14ac:dyDescent="0.15">
      <c r="A34" s="387"/>
      <c r="B34" s="645"/>
      <c r="C34" s="646"/>
      <c r="D34" s="647"/>
      <c r="E34" s="389"/>
      <c r="F34" s="655"/>
      <c r="G34" s="656"/>
      <c r="H34" s="389"/>
      <c r="I34" s="389"/>
    </row>
    <row r="35" spans="1:9" s="52" customFormat="1" ht="9.85" customHeight="1" x14ac:dyDescent="0.15">
      <c r="A35" s="387"/>
      <c r="B35" s="645"/>
      <c r="C35" s="646"/>
      <c r="D35" s="647"/>
      <c r="E35" s="389"/>
      <c r="F35" s="655"/>
      <c r="G35" s="656"/>
      <c r="H35" s="389"/>
      <c r="I35" s="389"/>
    </row>
    <row r="36" spans="1:9" s="52" customFormat="1" ht="9.85" customHeight="1" x14ac:dyDescent="0.15">
      <c r="A36" s="387"/>
      <c r="B36" s="645"/>
      <c r="C36" s="646"/>
      <c r="D36" s="647"/>
      <c r="E36" s="389"/>
      <c r="F36" s="655"/>
      <c r="G36" s="656"/>
      <c r="H36" s="389"/>
      <c r="I36" s="389"/>
    </row>
    <row r="37" spans="1:9" s="52" customFormat="1" ht="9.85" customHeight="1" x14ac:dyDescent="0.15">
      <c r="A37" s="387"/>
      <c r="B37" s="645"/>
      <c r="C37" s="646"/>
      <c r="D37" s="647"/>
      <c r="E37" s="389"/>
      <c r="F37" s="655"/>
      <c r="G37" s="656"/>
      <c r="H37" s="389"/>
      <c r="I37" s="389"/>
    </row>
    <row r="38" spans="1:9" s="52" customFormat="1" ht="9.85" customHeight="1" x14ac:dyDescent="0.15">
      <c r="A38" s="387"/>
      <c r="B38" s="645"/>
      <c r="C38" s="646"/>
      <c r="D38" s="647"/>
      <c r="E38" s="389"/>
      <c r="F38" s="655"/>
      <c r="G38" s="656"/>
      <c r="H38" s="389"/>
      <c r="I38" s="389"/>
    </row>
    <row r="39" spans="1:9" s="52" customFormat="1" ht="9.85" customHeight="1" x14ac:dyDescent="0.15">
      <c r="A39" s="387"/>
      <c r="B39" s="645"/>
      <c r="C39" s="646"/>
      <c r="D39" s="647"/>
      <c r="E39" s="389"/>
      <c r="F39" s="655"/>
      <c r="G39" s="656"/>
      <c r="H39" s="389"/>
      <c r="I39" s="389"/>
    </row>
    <row r="40" spans="1:9" s="52" customFormat="1" ht="9.85" customHeight="1" x14ac:dyDescent="0.15">
      <c r="A40" s="387"/>
      <c r="B40" s="645"/>
      <c r="C40" s="646"/>
      <c r="D40" s="647"/>
      <c r="E40" s="389"/>
      <c r="F40" s="655"/>
      <c r="G40" s="656"/>
      <c r="H40" s="389"/>
      <c r="I40" s="389"/>
    </row>
    <row r="41" spans="1:9" s="52" customFormat="1" ht="9.85" customHeight="1" x14ac:dyDescent="0.15">
      <c r="A41" s="387"/>
      <c r="B41" s="645"/>
      <c r="C41" s="646"/>
      <c r="D41" s="647"/>
      <c r="E41" s="389"/>
      <c r="F41" s="655"/>
      <c r="G41" s="656"/>
      <c r="H41" s="389"/>
      <c r="I41" s="389"/>
    </row>
    <row r="42" spans="1:9" s="52" customFormat="1" ht="20.05" customHeight="1" x14ac:dyDescent="0.15">
      <c r="A42" s="172" t="s">
        <v>218</v>
      </c>
      <c r="B42" s="172"/>
      <c r="C42" s="172"/>
      <c r="D42" s="172"/>
      <c r="E42" s="389"/>
      <c r="F42" s="657"/>
      <c r="G42" s="658"/>
      <c r="H42" s="389"/>
      <c r="I42" s="389"/>
    </row>
    <row r="43" spans="1:9" s="52" customFormat="1" ht="3.9" customHeight="1" x14ac:dyDescent="0.15">
      <c r="A43" s="46"/>
      <c r="B43" s="46"/>
      <c r="C43" s="46"/>
      <c r="D43" s="46"/>
      <c r="E43" s="164"/>
      <c r="F43" s="659"/>
      <c r="G43" s="660"/>
      <c r="H43" s="164"/>
      <c r="I43" s="164"/>
    </row>
    <row r="44" spans="1:9" s="52" customFormat="1" ht="20.05" customHeight="1" x14ac:dyDescent="0.15">
      <c r="A44" s="76" t="s">
        <v>219</v>
      </c>
      <c r="B44" s="46"/>
      <c r="C44" s="46"/>
      <c r="D44" s="46"/>
      <c r="E44" s="390">
        <f>SUM(E24:E42)</f>
        <v>0</v>
      </c>
      <c r="F44" s="659"/>
      <c r="G44" s="660"/>
      <c r="H44" s="390">
        <f>SUM(H24:H42)</f>
        <v>0</v>
      </c>
      <c r="I44" s="390">
        <f>SUM(I24:I42)</f>
        <v>0</v>
      </c>
    </row>
    <row r="45" spans="1:9" s="52" customFormat="1" ht="3.9" customHeight="1" x14ac:dyDescent="0.15">
      <c r="A45" s="46"/>
      <c r="B45" s="46"/>
      <c r="C45" s="46"/>
      <c r="D45" s="46"/>
      <c r="E45" s="173"/>
      <c r="F45" s="46"/>
      <c r="G45" s="122"/>
      <c r="H45" s="173"/>
      <c r="I45" s="173"/>
    </row>
    <row r="46" spans="1:9" s="52" customFormat="1" ht="20.05" customHeight="1" x14ac:dyDescent="0.15">
      <c r="A46" s="62"/>
      <c r="B46" s="62"/>
      <c r="C46" s="62"/>
      <c r="D46" s="62"/>
      <c r="E46" s="62"/>
      <c r="F46" s="62"/>
      <c r="G46" s="130"/>
      <c r="H46" s="62"/>
      <c r="I46" s="62"/>
    </row>
    <row r="47" spans="1:9" s="52" customFormat="1" ht="8.85" x14ac:dyDescent="0.15">
      <c r="A47" s="143"/>
      <c r="B47" s="46"/>
      <c r="C47" s="46"/>
      <c r="D47" s="46"/>
      <c r="E47" s="46"/>
      <c r="F47" s="46"/>
      <c r="G47" s="122"/>
      <c r="I47" s="212" t="s">
        <v>300</v>
      </c>
    </row>
    <row r="48" spans="1:9" ht="9.6999999999999993" customHeight="1" x14ac:dyDescent="0.2">
      <c r="B48" s="143"/>
    </row>
  </sheetData>
  <sheetProtection sheet="1" objects="1" scenarios="1" selectLockedCells="1"/>
  <mergeCells count="47">
    <mergeCell ref="F34:G34"/>
    <mergeCell ref="F35:G35"/>
    <mergeCell ref="G13:I13"/>
    <mergeCell ref="F38:G38"/>
    <mergeCell ref="F42:G44"/>
    <mergeCell ref="F40:G40"/>
    <mergeCell ref="F41:G41"/>
    <mergeCell ref="F36:G36"/>
    <mergeCell ref="F37:G37"/>
    <mergeCell ref="F39:G39"/>
    <mergeCell ref="B41:D41"/>
    <mergeCell ref="F24:G24"/>
    <mergeCell ref="F25:G25"/>
    <mergeCell ref="F26:G26"/>
    <mergeCell ref="F27:G27"/>
    <mergeCell ref="F28:G28"/>
    <mergeCell ref="F32:G32"/>
    <mergeCell ref="F30:G30"/>
    <mergeCell ref="B29:D29"/>
    <mergeCell ref="B39:D39"/>
    <mergeCell ref="B40:D40"/>
    <mergeCell ref="B37:D37"/>
    <mergeCell ref="B38:D38"/>
    <mergeCell ref="B30:D30"/>
    <mergeCell ref="B31:D31"/>
    <mergeCell ref="B32:D32"/>
    <mergeCell ref="B35:D35"/>
    <mergeCell ref="B36:D36"/>
    <mergeCell ref="B26:D26"/>
    <mergeCell ref="B27:D27"/>
    <mergeCell ref="B28:D28"/>
    <mergeCell ref="B24:D24"/>
    <mergeCell ref="B25:D25"/>
    <mergeCell ref="G1:H1"/>
    <mergeCell ref="B33:D33"/>
    <mergeCell ref="B34:D34"/>
    <mergeCell ref="D1:E1"/>
    <mergeCell ref="D2:E2"/>
    <mergeCell ref="G9:I9"/>
    <mergeCell ref="G5:I5"/>
    <mergeCell ref="D3:E3"/>
    <mergeCell ref="F29:G29"/>
    <mergeCell ref="G11:I11"/>
    <mergeCell ref="G12:I12"/>
    <mergeCell ref="F33:G33"/>
    <mergeCell ref="F31:G31"/>
    <mergeCell ref="G10:I10"/>
  </mergeCells>
  <phoneticPr fontId="0" type="noConversion"/>
  <pageMargins left="0.31496062992125984" right="0.27559055118110237" top="0.59055118110236227" bottom="0.3937007874015748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Hinweise  S. 1</vt:lpstr>
      <vt:lpstr>Hinweise  S. 2</vt:lpstr>
      <vt:lpstr>Hauptform.  S. 1</vt:lpstr>
      <vt:lpstr>Hauptform.  S. 2</vt:lpstr>
      <vt:lpstr>Hauptform.  S. 3</vt:lpstr>
      <vt:lpstr>Hauptform.  S. 4</vt:lpstr>
      <vt:lpstr>Form. 12  S. 1</vt:lpstr>
      <vt:lpstr>Form. 12  Erl.</vt:lpstr>
      <vt:lpstr>Form. 13  S. 1</vt:lpstr>
      <vt:lpstr>Form. 13  S. 2</vt:lpstr>
      <vt:lpstr>Form. 14a  S. 1</vt:lpstr>
      <vt:lpstr>Form. 14a  S. 2</vt:lpstr>
      <vt:lpstr>Form. 19</vt:lpstr>
      <vt:lpstr>Form. 19a</vt:lpstr>
      <vt:lpstr>Form. 19a - Beispiel</vt:lpstr>
      <vt:lpstr>'Hinweise  S. 2'!_Hlt93739826</vt:lpstr>
      <vt:lpstr>'Form. 13  S. 1'!Druckbereich</vt:lpstr>
      <vt:lpstr>'Form. 19'!Druckbereich</vt:lpstr>
      <vt:lpstr>'Hinweise  S. 1'!Druckbereich</vt:lpstr>
      <vt:lpstr>'Hinweise  S.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dc:creator>
  <cp:lastModifiedBy>Kreienbühl Monika kStV</cp:lastModifiedBy>
  <cp:lastPrinted>2018-09-18T14:53:17Z</cp:lastPrinted>
  <dcterms:created xsi:type="dcterms:W3CDTF">2002-12-22T11:32:06Z</dcterms:created>
  <dcterms:modified xsi:type="dcterms:W3CDTF">2021-09-02T05:46:01Z</dcterms:modified>
</cp:coreProperties>
</file>